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11章\"/>
    </mc:Choice>
  </mc:AlternateContent>
  <xr:revisionPtr revIDLastSave="0" documentId="13_ncr:1_{6C9A20E6-0DF8-4307-A062-17083DDDAE1D}" xr6:coauthVersionLast="36" xr6:coauthVersionMax="36" xr10:uidLastSave="{00000000-0000-0000-0000-000000000000}"/>
  <bookViews>
    <workbookView xWindow="936" yWindow="1452" windowWidth="10860" windowHeight="5892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34" i="1" l="1"/>
  <c r="B34" i="1"/>
  <c r="E33" i="1"/>
  <c r="B33" i="1"/>
  <c r="E32" i="1"/>
  <c r="B32" i="1"/>
  <c r="E27" i="1"/>
  <c r="B27" i="1"/>
  <c r="F26" i="1"/>
  <c r="B24" i="1"/>
  <c r="E23" i="1"/>
  <c r="B23" i="1"/>
  <c r="E22" i="1"/>
  <c r="B22" i="1"/>
  <c r="E21" i="1"/>
  <c r="B21" i="1"/>
  <c r="E19" i="1"/>
  <c r="B19" i="1"/>
  <c r="B18" i="1"/>
  <c r="B42" i="1" l="1"/>
  <c r="F42" i="1"/>
</calcChain>
</file>

<file path=xl/sharedStrings.xml><?xml version="1.0" encoding="utf-8"?>
<sst xmlns="http://schemas.openxmlformats.org/spreadsheetml/2006/main" count="240" uniqueCount="38">
  <si>
    <t>計</t>
  </si>
  <si>
    <t>原案可決</t>
    <rPh sb="2" eb="4">
      <t>カケツ</t>
    </rPh>
    <phoneticPr fontId="2"/>
  </si>
  <si>
    <t>修正可決</t>
    <rPh sb="2" eb="4">
      <t>カケツ</t>
    </rPh>
    <phoneticPr fontId="2"/>
  </si>
  <si>
    <t>議決の状況</t>
    <phoneticPr fontId="2"/>
  </si>
  <si>
    <t>年</t>
    <rPh sb="0" eb="1">
      <t>トシ</t>
    </rPh>
    <phoneticPr fontId="2"/>
  </si>
  <si>
    <t>※請願及び陳情を除く</t>
    <phoneticPr fontId="2"/>
  </si>
  <si>
    <t>否決</t>
    <rPh sb="0" eb="2">
      <t>ヒケツ</t>
    </rPh>
    <phoneticPr fontId="2"/>
  </si>
  <si>
    <t>認定</t>
    <rPh sb="0" eb="2">
      <t>ニンテイ</t>
    </rPh>
    <phoneticPr fontId="2"/>
  </si>
  <si>
    <t>同意</t>
    <rPh sb="0" eb="2">
      <t>ドウイ</t>
    </rPh>
    <phoneticPr fontId="2"/>
  </si>
  <si>
    <t>承認</t>
    <rPh sb="0" eb="2">
      <t>ショウニン</t>
    </rPh>
    <phoneticPr fontId="2"/>
  </si>
  <si>
    <t>選挙</t>
    <rPh sb="0" eb="2">
      <t>センキョ</t>
    </rPh>
    <phoneticPr fontId="2"/>
  </si>
  <si>
    <t>その他</t>
    <rPh sb="2" eb="3">
      <t>ホカ</t>
    </rPh>
    <phoneticPr fontId="2"/>
  </si>
  <si>
    <t>市長提出</t>
    <rPh sb="2" eb="4">
      <t>テイシュツ</t>
    </rPh>
    <phoneticPr fontId="2"/>
  </si>
  <si>
    <t>議員等提出</t>
    <rPh sb="0" eb="1">
      <t>ギ</t>
    </rPh>
    <rPh sb="1" eb="2">
      <t>イン</t>
    </rPh>
    <rPh sb="2" eb="3">
      <t>トウ</t>
    </rPh>
    <rPh sb="3" eb="5">
      <t>テイシュツ</t>
    </rPh>
    <phoneticPr fontId="2"/>
  </si>
  <si>
    <t>案件数</t>
    <phoneticPr fontId="2"/>
  </si>
  <si>
    <t>３</t>
    <phoneticPr fontId="2"/>
  </si>
  <si>
    <t>４</t>
    <phoneticPr fontId="2"/>
  </si>
  <si>
    <t>（２）市議会の運営状況　                  単位：件  (１月１日～12月31日)</t>
    <phoneticPr fontId="2"/>
  </si>
  <si>
    <t>資料：議事課</t>
    <rPh sb="3" eb="5">
      <t>ギジ</t>
    </rPh>
    <rPh sb="5" eb="6">
      <t>カ</t>
    </rPh>
    <phoneticPr fontId="2"/>
  </si>
  <si>
    <t>議案件数</t>
    <phoneticPr fontId="2"/>
  </si>
  <si>
    <t>議員提出</t>
    <rPh sb="2" eb="4">
      <t>テイシュツ</t>
    </rPh>
    <phoneticPr fontId="2"/>
  </si>
  <si>
    <t>否決</t>
  </si>
  <si>
    <t>原案認定</t>
    <rPh sb="2" eb="4">
      <t>ニンテイ</t>
    </rPh>
    <phoneticPr fontId="2"/>
  </si>
  <si>
    <t>原案同意</t>
    <rPh sb="2" eb="4">
      <t>ドウイ</t>
    </rPh>
    <phoneticPr fontId="2"/>
  </si>
  <si>
    <t>原案承認</t>
    <rPh sb="2" eb="4">
      <t>ショウニン</t>
    </rPh>
    <phoneticPr fontId="2"/>
  </si>
  <si>
    <t>その他</t>
  </si>
  <si>
    <t xml:space="preserve"> </t>
    <phoneticPr fontId="2"/>
  </si>
  <si>
    <t>昭和61</t>
    <rPh sb="0" eb="2">
      <t>ショウワ</t>
    </rPh>
    <phoneticPr fontId="2"/>
  </si>
  <si>
    <t>平成元</t>
    <rPh sb="0" eb="2">
      <t>ヘイセイ</t>
    </rPh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</si>
  <si>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</si>
  <si>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</si>
  <si>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</si>
  <si>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</si>
  <si>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</si>
  <si>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</si>
  <si>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</si>
  <si>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</si>
  <si>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令和２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</si>
</sst>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Border="1" applyAlignment="1">
      <alignment wrapText="1"/>
    </xf>
    <xf numFmtId="0" fontId="1" fillId="0" borderId="0" xfId="0" applyFont="1" applyFill="1"/>
    <xf numFmtId="0" fontId="1" fillId="0" borderId="1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3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4" fillId="0" borderId="0" xfId="0" applyFont="1" applyFill="1"/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1" fillId="2" borderId="6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wrapText="1"/>
    </xf>
    <xf numFmtId="0" fontId="5" fillId="0" borderId="6" xfId="0" applyFont="1" applyFill="1" applyBorder="1" applyAlignment="1">
      <alignment wrapText="1"/>
    </xf>
    <xf numFmtId="0" fontId="5" fillId="0" borderId="0" xfId="0" applyFont="1" applyFill="1" applyAlignment="1">
      <alignment horizontal="right" vertical="top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vertical="top" wrapText="1"/>
    </xf>
    <xf numFmtId="0" fontId="0" fillId="0" borderId="12" xfId="0" applyFont="1" applyFill="1" applyBorder="1" applyAlignment="1">
      <alignment horizontal="center" vertical="top" wrapText="1"/>
    </xf>
    <xf numFmtId="49" fontId="0" fillId="0" borderId="12" xfId="0" applyNumberFormat="1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workbookViewId="0">
      <pane ySplit="3" topLeftCell="A4" activePane="bottomLeft" state="frozen"/>
      <selection pane="bottomLeft"/>
    </sheetView>
  </sheetViews>
  <sheetFormatPr defaultColWidth="9" defaultRowHeight="13.2" x14ac:dyDescent="0.2"/>
  <cols>
    <col min="1" max="1" width="9" style="2" customWidth="1"/>
    <col min="2" max="6" width="6.44140625" style="2" customWidth="1"/>
    <col min="7" max="7" width="7.109375" style="2" customWidth="1"/>
    <col min="8" max="13" width="6.44140625" style="2" customWidth="1"/>
    <col min="14" max="16384" width="9" style="2"/>
  </cols>
  <sheetData>
    <row r="1" spans="1:18" ht="13.8" thickBot="1" x14ac:dyDescent="0.25">
      <c r="A1" s="25" t="s">
        <v>17</v>
      </c>
      <c r="F1" s="3"/>
      <c r="G1" s="3"/>
      <c r="N1" s="4"/>
      <c r="O1" s="4"/>
      <c r="P1" s="4"/>
      <c r="Q1" s="4"/>
      <c r="R1" s="4"/>
    </row>
    <row r="2" spans="1:18" x14ac:dyDescent="0.2">
      <c r="A2" s="52" t="s">
        <v>4</v>
      </c>
      <c r="B2" s="50" t="s">
        <v>19</v>
      </c>
      <c r="C2" s="51"/>
      <c r="D2" s="55"/>
      <c r="E2" s="51" t="s">
        <v>3</v>
      </c>
      <c r="F2" s="56"/>
      <c r="G2" s="56"/>
      <c r="H2" s="56"/>
      <c r="I2" s="56"/>
      <c r="J2" s="56"/>
      <c r="K2" s="56"/>
      <c r="L2" s="56"/>
      <c r="M2" s="5"/>
      <c r="N2" s="5"/>
      <c r="O2" s="5"/>
      <c r="P2" s="6"/>
      <c r="Q2" s="4"/>
    </row>
    <row r="3" spans="1:18" ht="26.4" x14ac:dyDescent="0.2">
      <c r="A3" s="53"/>
      <c r="B3" s="7" t="s">
        <v>0</v>
      </c>
      <c r="C3" s="7" t="s">
        <v>12</v>
      </c>
      <c r="D3" s="8" t="s">
        <v>20</v>
      </c>
      <c r="E3" s="7" t="s">
        <v>0</v>
      </c>
      <c r="F3" s="8" t="s">
        <v>1</v>
      </c>
      <c r="G3" s="8" t="s">
        <v>2</v>
      </c>
      <c r="H3" s="7" t="s">
        <v>21</v>
      </c>
      <c r="I3" s="8" t="s">
        <v>22</v>
      </c>
      <c r="J3" s="8" t="s">
        <v>23</v>
      </c>
      <c r="K3" s="29" t="s">
        <v>24</v>
      </c>
      <c r="L3" s="29" t="s">
        <v>25</v>
      </c>
      <c r="M3" s="4"/>
      <c r="N3" s="5"/>
      <c r="O3" s="4"/>
      <c r="P3" s="5"/>
      <c r="Q3" s="4"/>
    </row>
    <row r="4" spans="1:18" x14ac:dyDescent="0.2">
      <c r="A4" s="43" t="s">
        <v>27</v>
      </c>
      <c r="B4" s="31">
        <v>105</v>
      </c>
      <c r="C4" s="32">
        <v>96</v>
      </c>
      <c r="D4" s="32">
        <v>9</v>
      </c>
      <c r="E4" s="32">
        <v>105</v>
      </c>
      <c r="F4" s="1">
        <v>81</v>
      </c>
      <c r="G4" s="32">
        <v>2</v>
      </c>
      <c r="H4" s="32"/>
      <c r="I4" s="32">
        <v>7</v>
      </c>
      <c r="J4" s="1">
        <v>6</v>
      </c>
      <c r="K4" s="32">
        <v>4</v>
      </c>
      <c r="L4" s="1">
        <v>5</v>
      </c>
      <c r="M4" s="1"/>
      <c r="N4" s="4"/>
      <c r="O4" s="4"/>
      <c r="P4" s="1"/>
      <c r="Q4" s="4"/>
    </row>
    <row r="5" spans="1:18" x14ac:dyDescent="0.2">
      <c r="A5" s="30">
        <v>62</v>
      </c>
      <c r="B5" s="31">
        <v>104</v>
      </c>
      <c r="C5" s="32">
        <v>97</v>
      </c>
      <c r="D5" s="32">
        <v>7</v>
      </c>
      <c r="E5" s="32">
        <v>104</v>
      </c>
      <c r="F5" s="33">
        <v>83</v>
      </c>
      <c r="G5" s="32"/>
      <c r="H5" s="32"/>
      <c r="I5" s="32">
        <v>7</v>
      </c>
      <c r="J5" s="33">
        <v>12</v>
      </c>
      <c r="K5" s="32">
        <v>2</v>
      </c>
      <c r="L5" s="33"/>
      <c r="M5" s="1"/>
      <c r="N5" s="4"/>
      <c r="O5" s="4"/>
      <c r="P5" s="1"/>
      <c r="Q5" s="4"/>
    </row>
    <row r="6" spans="1:18" x14ac:dyDescent="0.2">
      <c r="A6" s="30">
        <v>63</v>
      </c>
      <c r="B6" s="31">
        <v>95</v>
      </c>
      <c r="C6" s="32">
        <v>93</v>
      </c>
      <c r="D6" s="32">
        <v>2</v>
      </c>
      <c r="E6" s="32">
        <v>95</v>
      </c>
      <c r="F6" s="33">
        <v>82</v>
      </c>
      <c r="G6" s="32"/>
      <c r="H6" s="32"/>
      <c r="I6" s="32">
        <v>6</v>
      </c>
      <c r="J6" s="33">
        <v>4</v>
      </c>
      <c r="K6" s="32">
        <v>3</v>
      </c>
      <c r="L6" s="33"/>
      <c r="M6" s="1"/>
      <c r="N6" s="4"/>
      <c r="O6" s="4"/>
      <c r="P6" s="1"/>
      <c r="Q6" s="4"/>
    </row>
    <row r="7" spans="1:18" x14ac:dyDescent="0.2">
      <c r="A7" s="43" t="s">
        <v>28</v>
      </c>
      <c r="B7" s="31">
        <v>108</v>
      </c>
      <c r="C7" s="32">
        <v>102</v>
      </c>
      <c r="D7" s="32">
        <v>6</v>
      </c>
      <c r="E7" s="32">
        <v>108</v>
      </c>
      <c r="F7" s="33">
        <v>105</v>
      </c>
      <c r="G7" s="32">
        <v>3</v>
      </c>
      <c r="H7" s="32"/>
      <c r="I7" s="32"/>
      <c r="J7" s="33"/>
      <c r="K7" s="32"/>
      <c r="L7" s="33"/>
      <c r="M7" s="1"/>
      <c r="N7" s="4"/>
      <c r="O7" s="4"/>
      <c r="P7" s="1"/>
      <c r="Q7" s="4"/>
    </row>
    <row r="8" spans="1:18" x14ac:dyDescent="0.2">
      <c r="A8" s="44" t="s">
        <v>29</v>
      </c>
      <c r="B8" s="31">
        <v>112</v>
      </c>
      <c r="C8" s="32">
        <v>106</v>
      </c>
      <c r="D8" s="32">
        <v>6</v>
      </c>
      <c r="E8" s="32">
        <v>112</v>
      </c>
      <c r="F8" s="33">
        <v>112</v>
      </c>
      <c r="G8" s="32"/>
      <c r="H8" s="32"/>
      <c r="I8" s="32"/>
      <c r="J8" s="33"/>
      <c r="K8" s="32"/>
      <c r="L8" s="33"/>
      <c r="M8" s="1"/>
      <c r="N8" s="4"/>
      <c r="O8" s="4"/>
      <c r="P8" s="1"/>
      <c r="Q8" s="4"/>
    </row>
    <row r="9" spans="1:18" x14ac:dyDescent="0.2">
      <c r="A9" s="44" t="s">
        <v>30</v>
      </c>
      <c r="B9" s="31">
        <v>124</v>
      </c>
      <c r="C9" s="32">
        <v>114</v>
      </c>
      <c r="D9" s="32">
        <v>10</v>
      </c>
      <c r="E9" s="32">
        <v>124</v>
      </c>
      <c r="F9" s="33">
        <v>124</v>
      </c>
      <c r="G9" s="32"/>
      <c r="H9" s="32"/>
      <c r="I9" s="32"/>
      <c r="J9" s="33"/>
      <c r="K9" s="32"/>
      <c r="L9" s="33"/>
      <c r="M9" s="1"/>
      <c r="N9" s="4"/>
      <c r="O9" s="4"/>
      <c r="P9" s="1"/>
      <c r="Q9" s="4"/>
    </row>
    <row r="10" spans="1:18" x14ac:dyDescent="0.2">
      <c r="A10" s="44" t="s">
        <v>31</v>
      </c>
      <c r="B10" s="34">
        <v>104</v>
      </c>
      <c r="C10" s="35">
        <v>96</v>
      </c>
      <c r="D10" s="35">
        <v>8</v>
      </c>
      <c r="E10" s="35">
        <v>104</v>
      </c>
      <c r="F10" s="36">
        <v>104</v>
      </c>
      <c r="G10" s="35"/>
      <c r="H10" s="35"/>
      <c r="I10" s="35"/>
      <c r="J10" s="36"/>
      <c r="K10" s="35"/>
      <c r="L10" s="36"/>
      <c r="M10" s="1"/>
      <c r="N10" s="4"/>
      <c r="O10" s="4"/>
      <c r="P10" s="1"/>
      <c r="Q10" s="4"/>
    </row>
    <row r="11" spans="1:18" x14ac:dyDescent="0.2">
      <c r="A11" s="44" t="s">
        <v>32</v>
      </c>
      <c r="B11" s="34">
        <v>79</v>
      </c>
      <c r="C11" s="35">
        <v>60</v>
      </c>
      <c r="D11" s="35">
        <v>19</v>
      </c>
      <c r="E11" s="35">
        <v>79</v>
      </c>
      <c r="F11" s="36">
        <v>78</v>
      </c>
      <c r="G11" s="35">
        <v>1</v>
      </c>
      <c r="H11" s="35"/>
      <c r="I11" s="35"/>
      <c r="J11" s="36"/>
      <c r="K11" s="35"/>
      <c r="L11" s="36"/>
      <c r="M11" s="1"/>
      <c r="N11" s="4"/>
      <c r="O11" s="4"/>
      <c r="P11" s="1"/>
      <c r="Q11" s="4"/>
    </row>
    <row r="12" spans="1:18" x14ac:dyDescent="0.2">
      <c r="A12" s="44" t="s">
        <v>33</v>
      </c>
      <c r="B12" s="34">
        <v>108</v>
      </c>
      <c r="C12" s="35">
        <v>100</v>
      </c>
      <c r="D12" s="35">
        <v>8</v>
      </c>
      <c r="E12" s="35">
        <v>108</v>
      </c>
      <c r="F12" s="36">
        <v>90</v>
      </c>
      <c r="G12" s="35">
        <v>1</v>
      </c>
      <c r="H12" s="35"/>
      <c r="I12" s="35">
        <v>7</v>
      </c>
      <c r="J12" s="36">
        <v>4</v>
      </c>
      <c r="K12" s="35">
        <v>6</v>
      </c>
      <c r="L12" s="36"/>
      <c r="M12" s="1"/>
      <c r="N12" s="4"/>
      <c r="O12" s="4"/>
      <c r="P12" s="1"/>
      <c r="Q12" s="4"/>
    </row>
    <row r="13" spans="1:18" x14ac:dyDescent="0.2">
      <c r="A13" s="44" t="s">
        <v>34</v>
      </c>
      <c r="B13" s="34">
        <v>114</v>
      </c>
      <c r="C13" s="35">
        <v>101</v>
      </c>
      <c r="D13" s="35">
        <v>13</v>
      </c>
      <c r="E13" s="35">
        <v>114</v>
      </c>
      <c r="F13" s="36">
        <v>93</v>
      </c>
      <c r="G13" s="35"/>
      <c r="H13" s="35"/>
      <c r="I13" s="35">
        <v>7</v>
      </c>
      <c r="J13" s="36">
        <v>9</v>
      </c>
      <c r="K13" s="35">
        <v>5</v>
      </c>
      <c r="L13" s="36"/>
      <c r="M13" s="1"/>
      <c r="N13" s="4"/>
      <c r="O13" s="4"/>
      <c r="P13" s="1"/>
      <c r="Q13" s="4"/>
    </row>
    <row r="14" spans="1:18" x14ac:dyDescent="0.2">
      <c r="A14" s="44" t="s">
        <v>35</v>
      </c>
      <c r="B14" s="34">
        <v>124</v>
      </c>
      <c r="C14" s="35">
        <v>115</v>
      </c>
      <c r="D14" s="35">
        <v>9</v>
      </c>
      <c r="E14" s="35">
        <v>124</v>
      </c>
      <c r="F14" s="36">
        <v>99</v>
      </c>
      <c r="G14" s="35"/>
      <c r="H14" s="35"/>
      <c r="I14" s="35">
        <v>7</v>
      </c>
      <c r="J14" s="36">
        <v>12</v>
      </c>
      <c r="K14" s="35">
        <v>6</v>
      </c>
      <c r="L14" s="36"/>
      <c r="M14" s="1"/>
      <c r="N14" s="4"/>
      <c r="O14" s="4"/>
      <c r="P14" s="1"/>
      <c r="Q14" s="4"/>
    </row>
    <row r="15" spans="1:18" x14ac:dyDescent="0.2">
      <c r="A15" s="44" t="s">
        <v>36</v>
      </c>
      <c r="B15" s="34">
        <v>107</v>
      </c>
      <c r="C15" s="35">
        <v>90</v>
      </c>
      <c r="D15" s="35">
        <v>17</v>
      </c>
      <c r="E15" s="35">
        <v>107</v>
      </c>
      <c r="F15" s="36">
        <v>87</v>
      </c>
      <c r="G15" s="35"/>
      <c r="H15" s="35">
        <v>1</v>
      </c>
      <c r="I15" s="35">
        <v>8</v>
      </c>
      <c r="J15" s="36">
        <v>6</v>
      </c>
      <c r="K15" s="35">
        <v>4</v>
      </c>
      <c r="L15" s="36">
        <v>1</v>
      </c>
      <c r="M15" s="1"/>
      <c r="N15" s="4"/>
      <c r="O15" s="4"/>
      <c r="P15" s="1"/>
      <c r="Q15" s="4"/>
    </row>
    <row r="16" spans="1:18" x14ac:dyDescent="0.2">
      <c r="A16" s="30">
        <v>10</v>
      </c>
      <c r="B16" s="34">
        <v>93</v>
      </c>
      <c r="C16" s="35">
        <v>85</v>
      </c>
      <c r="D16" s="35">
        <v>8</v>
      </c>
      <c r="E16" s="35">
        <v>93</v>
      </c>
      <c r="F16" s="36">
        <v>76</v>
      </c>
      <c r="G16" s="35"/>
      <c r="H16" s="35">
        <v>1</v>
      </c>
      <c r="I16" s="35">
        <v>8</v>
      </c>
      <c r="J16" s="36"/>
      <c r="K16" s="35"/>
      <c r="L16" s="36">
        <v>8</v>
      </c>
      <c r="M16" s="1"/>
      <c r="N16" s="4"/>
      <c r="O16" s="4"/>
      <c r="P16" s="1"/>
      <c r="Q16" s="4"/>
    </row>
    <row r="17" spans="1:17" x14ac:dyDescent="0.2">
      <c r="A17" s="30">
        <v>11</v>
      </c>
      <c r="B17" s="37">
        <v>115</v>
      </c>
      <c r="C17" s="38">
        <v>103</v>
      </c>
      <c r="D17" s="38">
        <v>12</v>
      </c>
      <c r="E17" s="38">
        <v>115</v>
      </c>
      <c r="F17" s="37">
        <v>93</v>
      </c>
      <c r="G17" s="39"/>
      <c r="H17" s="39"/>
      <c r="I17" s="38">
        <v>7</v>
      </c>
      <c r="J17" s="37">
        <v>11</v>
      </c>
      <c r="K17" s="38">
        <v>3</v>
      </c>
      <c r="L17" s="37">
        <v>1</v>
      </c>
      <c r="M17" s="1"/>
      <c r="N17" s="4"/>
      <c r="O17" s="4"/>
      <c r="P17" s="1"/>
      <c r="Q17" s="4"/>
    </row>
    <row r="18" spans="1:17" s="4" customFormat="1" x14ac:dyDescent="0.2">
      <c r="A18" s="30">
        <v>12</v>
      </c>
      <c r="B18" s="34">
        <f xml:space="preserve"> C18+D18</f>
        <v>124</v>
      </c>
      <c r="C18" s="38">
        <v>115</v>
      </c>
      <c r="D18" s="38">
        <v>9</v>
      </c>
      <c r="E18" s="38">
        <v>124</v>
      </c>
      <c r="F18" s="37">
        <v>101</v>
      </c>
      <c r="G18" s="38">
        <v>1</v>
      </c>
      <c r="H18" s="39" t="s">
        <v>26</v>
      </c>
      <c r="I18" s="38">
        <v>7</v>
      </c>
      <c r="J18" s="37">
        <v>6</v>
      </c>
      <c r="K18" s="38">
        <v>9</v>
      </c>
      <c r="L18" s="37" t="s">
        <v>26</v>
      </c>
      <c r="M18" s="1"/>
      <c r="P18" s="1"/>
    </row>
    <row r="19" spans="1:17" x14ac:dyDescent="0.2">
      <c r="A19" s="30">
        <v>13</v>
      </c>
      <c r="B19" s="34">
        <f xml:space="preserve"> C19+D19</f>
        <v>102</v>
      </c>
      <c r="C19" s="38">
        <v>95</v>
      </c>
      <c r="D19" s="38">
        <v>7</v>
      </c>
      <c r="E19" s="38">
        <f>SUM(F19:L19)</f>
        <v>102</v>
      </c>
      <c r="F19" s="37">
        <v>68</v>
      </c>
      <c r="G19" s="38">
        <v>1</v>
      </c>
      <c r="H19" s="39"/>
      <c r="I19" s="38">
        <v>7</v>
      </c>
      <c r="J19" s="37">
        <v>6</v>
      </c>
      <c r="K19" s="38">
        <v>6</v>
      </c>
      <c r="L19" s="37">
        <v>14</v>
      </c>
      <c r="M19" s="1"/>
      <c r="N19" s="4"/>
      <c r="O19" s="4"/>
      <c r="P19" s="1"/>
      <c r="Q19" s="4"/>
    </row>
    <row r="20" spans="1:17" x14ac:dyDescent="0.2">
      <c r="A20" s="30">
        <v>14</v>
      </c>
      <c r="B20" s="34">
        <v>128</v>
      </c>
      <c r="C20" s="38">
        <v>119</v>
      </c>
      <c r="D20" s="38">
        <v>9</v>
      </c>
      <c r="E20" s="38">
        <v>128</v>
      </c>
      <c r="F20" s="37">
        <v>92</v>
      </c>
      <c r="G20" s="38"/>
      <c r="H20" s="39">
        <v>3</v>
      </c>
      <c r="I20" s="38">
        <v>7</v>
      </c>
      <c r="J20" s="37">
        <v>4</v>
      </c>
      <c r="K20" s="38"/>
      <c r="L20" s="37">
        <v>22</v>
      </c>
      <c r="M20" s="1"/>
      <c r="N20" s="4"/>
      <c r="O20" s="4"/>
      <c r="P20" s="1"/>
      <c r="Q20" s="4"/>
    </row>
    <row r="21" spans="1:17" x14ac:dyDescent="0.2">
      <c r="A21" s="30">
        <v>15</v>
      </c>
      <c r="B21" s="34">
        <f xml:space="preserve"> C21+D21</f>
        <v>119</v>
      </c>
      <c r="C21" s="38">
        <v>109</v>
      </c>
      <c r="D21" s="38">
        <v>10</v>
      </c>
      <c r="E21" s="38">
        <f>SUM(F21:L21)</f>
        <v>119</v>
      </c>
      <c r="F21" s="37">
        <v>77</v>
      </c>
      <c r="G21" s="38"/>
      <c r="H21" s="39">
        <v>3</v>
      </c>
      <c r="I21" s="38">
        <v>7</v>
      </c>
      <c r="J21" s="37">
        <v>9</v>
      </c>
      <c r="K21" s="38">
        <v>10</v>
      </c>
      <c r="L21" s="37">
        <v>13</v>
      </c>
      <c r="M21" s="1"/>
      <c r="N21" s="4"/>
      <c r="O21" s="4"/>
      <c r="P21" s="1"/>
      <c r="Q21" s="4"/>
    </row>
    <row r="22" spans="1:17" x14ac:dyDescent="0.2">
      <c r="A22" s="30">
        <v>16</v>
      </c>
      <c r="B22" s="34">
        <f xml:space="preserve"> C22+D22</f>
        <v>119</v>
      </c>
      <c r="C22" s="38">
        <v>111</v>
      </c>
      <c r="D22" s="38">
        <v>8</v>
      </c>
      <c r="E22" s="38">
        <f>SUM(F22:L22)</f>
        <v>119</v>
      </c>
      <c r="F22" s="37">
        <v>90</v>
      </c>
      <c r="G22" s="38"/>
      <c r="H22" s="39"/>
      <c r="I22" s="38">
        <v>8</v>
      </c>
      <c r="J22" s="37">
        <v>4</v>
      </c>
      <c r="K22" s="38">
        <v>6</v>
      </c>
      <c r="L22" s="37">
        <v>11</v>
      </c>
      <c r="M22" s="1"/>
      <c r="N22" s="4"/>
      <c r="O22" s="4"/>
      <c r="P22" s="1"/>
      <c r="Q22" s="4"/>
    </row>
    <row r="23" spans="1:17" x14ac:dyDescent="0.2">
      <c r="A23" s="30">
        <v>17</v>
      </c>
      <c r="B23" s="34">
        <f xml:space="preserve"> C23+D23</f>
        <v>159</v>
      </c>
      <c r="C23" s="38">
        <v>153</v>
      </c>
      <c r="D23" s="38">
        <v>6</v>
      </c>
      <c r="E23" s="38">
        <f>SUM(F23:L23)</f>
        <v>159</v>
      </c>
      <c r="F23" s="37">
        <v>113</v>
      </c>
      <c r="G23" s="38"/>
      <c r="H23" s="39"/>
      <c r="I23" s="38">
        <v>8</v>
      </c>
      <c r="J23" s="37">
        <v>8</v>
      </c>
      <c r="K23" s="38">
        <v>13</v>
      </c>
      <c r="L23" s="37">
        <v>17</v>
      </c>
      <c r="M23" s="1"/>
      <c r="N23" s="4"/>
      <c r="O23" s="4"/>
      <c r="P23" s="1"/>
      <c r="Q23" s="4"/>
    </row>
    <row r="24" spans="1:17" x14ac:dyDescent="0.2">
      <c r="A24" s="40">
        <v>18</v>
      </c>
      <c r="B24" s="34">
        <f xml:space="preserve"> C24+D24</f>
        <v>137</v>
      </c>
      <c r="C24" s="38">
        <v>129</v>
      </c>
      <c r="D24" s="38">
        <v>8</v>
      </c>
      <c r="E24" s="38">
        <v>137</v>
      </c>
      <c r="F24" s="37">
        <v>107</v>
      </c>
      <c r="G24" s="38"/>
      <c r="H24" s="39"/>
      <c r="I24" s="38">
        <v>8</v>
      </c>
      <c r="J24" s="37">
        <v>5</v>
      </c>
      <c r="K24" s="38">
        <v>5</v>
      </c>
      <c r="L24" s="37">
        <v>12</v>
      </c>
      <c r="M24" s="1"/>
      <c r="N24" s="4"/>
      <c r="O24" s="4"/>
      <c r="P24" s="1"/>
      <c r="Q24" s="4"/>
    </row>
    <row r="25" spans="1:17" x14ac:dyDescent="0.2">
      <c r="A25" s="40">
        <v>19</v>
      </c>
      <c r="B25" s="34">
        <v>108</v>
      </c>
      <c r="C25" s="38">
        <v>101</v>
      </c>
      <c r="D25" s="38">
        <v>7</v>
      </c>
      <c r="E25" s="38">
        <v>108</v>
      </c>
      <c r="F25" s="37">
        <v>73</v>
      </c>
      <c r="G25" s="38"/>
      <c r="H25" s="39"/>
      <c r="I25" s="38">
        <v>8</v>
      </c>
      <c r="J25" s="37">
        <v>9</v>
      </c>
      <c r="K25" s="38">
        <v>6</v>
      </c>
      <c r="L25" s="37">
        <v>12</v>
      </c>
      <c r="M25" s="1"/>
      <c r="N25" s="4"/>
      <c r="O25" s="4"/>
      <c r="P25" s="1"/>
      <c r="Q25" s="4"/>
    </row>
    <row r="26" spans="1:17" x14ac:dyDescent="0.2">
      <c r="A26" s="40">
        <v>20</v>
      </c>
      <c r="B26" s="34">
        <v>124</v>
      </c>
      <c r="C26" s="38">
        <v>117</v>
      </c>
      <c r="D26" s="38">
        <v>7</v>
      </c>
      <c r="E26" s="38">
        <v>124</v>
      </c>
      <c r="F26" s="37">
        <f>+B26-I26-J26-K26-L26</f>
        <v>86</v>
      </c>
      <c r="G26" s="38"/>
      <c r="H26" s="39"/>
      <c r="I26" s="38">
        <v>8</v>
      </c>
      <c r="J26" s="37">
        <v>8</v>
      </c>
      <c r="K26" s="38">
        <v>4</v>
      </c>
      <c r="L26" s="37">
        <v>18</v>
      </c>
      <c r="M26" s="1"/>
      <c r="N26" s="4"/>
      <c r="O26" s="4"/>
      <c r="P26" s="1"/>
      <c r="Q26" s="4"/>
    </row>
    <row r="27" spans="1:17" x14ac:dyDescent="0.2">
      <c r="A27" s="40">
        <v>21</v>
      </c>
      <c r="B27" s="34">
        <f>SUM(C27:D27)</f>
        <v>121</v>
      </c>
      <c r="C27" s="38">
        <v>109</v>
      </c>
      <c r="D27" s="38">
        <v>12</v>
      </c>
      <c r="E27" s="38">
        <f>SUM(F27:L27)</f>
        <v>121</v>
      </c>
      <c r="F27" s="37">
        <v>82</v>
      </c>
      <c r="G27" s="38"/>
      <c r="H27" s="39"/>
      <c r="I27" s="38">
        <v>9</v>
      </c>
      <c r="J27" s="37">
        <v>4</v>
      </c>
      <c r="K27" s="38">
        <v>6</v>
      </c>
      <c r="L27" s="37">
        <v>20</v>
      </c>
      <c r="M27" s="1"/>
      <c r="N27" s="4"/>
      <c r="O27" s="4"/>
      <c r="P27" s="1"/>
      <c r="Q27" s="4"/>
    </row>
    <row r="28" spans="1:17" x14ac:dyDescent="0.2">
      <c r="A28" s="40">
        <v>22</v>
      </c>
      <c r="B28" s="34">
        <v>116</v>
      </c>
      <c r="C28" s="38">
        <v>112</v>
      </c>
      <c r="D28" s="38">
        <v>4</v>
      </c>
      <c r="E28" s="38">
        <v>116</v>
      </c>
      <c r="F28" s="37">
        <v>81</v>
      </c>
      <c r="G28" s="38"/>
      <c r="H28" s="39"/>
      <c r="I28" s="38">
        <v>9</v>
      </c>
      <c r="J28" s="37">
        <v>5</v>
      </c>
      <c r="K28" s="38">
        <v>3</v>
      </c>
      <c r="L28" s="37">
        <v>18</v>
      </c>
      <c r="M28" s="1"/>
      <c r="N28" s="4"/>
      <c r="O28" s="4"/>
      <c r="P28" s="1"/>
      <c r="Q28" s="4"/>
    </row>
    <row r="29" spans="1:17" x14ac:dyDescent="0.2">
      <c r="A29" s="40">
        <v>23</v>
      </c>
      <c r="B29" s="34">
        <v>111</v>
      </c>
      <c r="C29" s="38">
        <v>101</v>
      </c>
      <c r="D29" s="38">
        <v>10</v>
      </c>
      <c r="E29" s="38">
        <v>111</v>
      </c>
      <c r="F29" s="37">
        <v>65</v>
      </c>
      <c r="G29" s="38"/>
      <c r="H29" s="39">
        <v>1</v>
      </c>
      <c r="I29" s="38">
        <v>10</v>
      </c>
      <c r="J29" s="37">
        <v>11</v>
      </c>
      <c r="K29" s="38">
        <v>3</v>
      </c>
      <c r="L29" s="37">
        <v>21</v>
      </c>
      <c r="M29" s="1"/>
      <c r="N29" s="4"/>
      <c r="O29" s="4"/>
      <c r="P29" s="1"/>
      <c r="Q29" s="4"/>
    </row>
    <row r="30" spans="1:17" x14ac:dyDescent="0.2">
      <c r="A30" s="40">
        <v>24</v>
      </c>
      <c r="B30" s="31">
        <v>101</v>
      </c>
      <c r="C30" s="41">
        <v>99</v>
      </c>
      <c r="D30" s="41">
        <v>2</v>
      </c>
      <c r="E30" s="41">
        <v>101</v>
      </c>
      <c r="F30" s="1">
        <v>66</v>
      </c>
      <c r="G30" s="41"/>
      <c r="H30" s="42"/>
      <c r="I30" s="41">
        <v>9</v>
      </c>
      <c r="J30" s="1">
        <v>5</v>
      </c>
      <c r="K30" s="41">
        <v>4</v>
      </c>
      <c r="L30" s="1">
        <v>17</v>
      </c>
      <c r="M30" s="1"/>
      <c r="N30" s="4"/>
      <c r="O30" s="4"/>
      <c r="P30" s="1"/>
      <c r="Q30" s="4"/>
    </row>
    <row r="31" spans="1:17" x14ac:dyDescent="0.2">
      <c r="A31" s="40">
        <v>25</v>
      </c>
      <c r="B31" s="31">
        <v>134</v>
      </c>
      <c r="C31" s="41">
        <v>123</v>
      </c>
      <c r="D31" s="41">
        <v>11</v>
      </c>
      <c r="E31" s="41">
        <v>134</v>
      </c>
      <c r="F31" s="1">
        <v>91</v>
      </c>
      <c r="G31" s="41"/>
      <c r="H31" s="42"/>
      <c r="I31" s="41">
        <v>8</v>
      </c>
      <c r="J31" s="1">
        <v>6</v>
      </c>
      <c r="K31" s="41">
        <v>6</v>
      </c>
      <c r="L31" s="1">
        <v>23</v>
      </c>
      <c r="M31" s="1"/>
      <c r="N31" s="4"/>
      <c r="O31" s="4"/>
      <c r="P31" s="1"/>
      <c r="Q31" s="4"/>
    </row>
    <row r="32" spans="1:17" x14ac:dyDescent="0.2">
      <c r="A32" s="40">
        <v>26</v>
      </c>
      <c r="B32" s="31">
        <f>SUM(C32:D32)</f>
        <v>114</v>
      </c>
      <c r="C32" s="41">
        <v>107</v>
      </c>
      <c r="D32" s="41">
        <v>7</v>
      </c>
      <c r="E32" s="41">
        <f>SUM(F32:L32)</f>
        <v>114</v>
      </c>
      <c r="F32" s="1">
        <v>73</v>
      </c>
      <c r="G32" s="41"/>
      <c r="H32" s="42"/>
      <c r="I32" s="41">
        <v>9</v>
      </c>
      <c r="J32" s="1">
        <v>7</v>
      </c>
      <c r="K32" s="41">
        <v>5</v>
      </c>
      <c r="L32" s="1">
        <v>20</v>
      </c>
      <c r="M32" s="1"/>
      <c r="N32" s="4"/>
      <c r="O32" s="4"/>
      <c r="P32" s="1"/>
      <c r="Q32" s="4"/>
    </row>
    <row r="33" spans="1:18" x14ac:dyDescent="0.2">
      <c r="A33" s="40">
        <v>27</v>
      </c>
      <c r="B33" s="31">
        <f>SUM(C33:D33)</f>
        <v>119</v>
      </c>
      <c r="C33" s="41">
        <v>105</v>
      </c>
      <c r="D33" s="41">
        <v>14</v>
      </c>
      <c r="E33" s="41">
        <f>SUM(F33:L33)</f>
        <v>119</v>
      </c>
      <c r="F33" s="1">
        <v>72</v>
      </c>
      <c r="G33" s="41"/>
      <c r="H33" s="42">
        <v>1</v>
      </c>
      <c r="I33" s="41">
        <v>9</v>
      </c>
      <c r="J33" s="1">
        <v>8</v>
      </c>
      <c r="K33" s="41">
        <v>8</v>
      </c>
      <c r="L33" s="1">
        <v>21</v>
      </c>
      <c r="M33" s="1"/>
      <c r="N33" s="4"/>
      <c r="O33" s="4"/>
      <c r="P33" s="1"/>
      <c r="Q33" s="4"/>
    </row>
    <row r="34" spans="1:18" x14ac:dyDescent="0.2">
      <c r="A34" s="40">
        <v>28</v>
      </c>
      <c r="B34" s="31">
        <f>SUM(C34:D34)</f>
        <v>129</v>
      </c>
      <c r="C34" s="41">
        <v>124</v>
      </c>
      <c r="D34" s="41">
        <v>5</v>
      </c>
      <c r="E34" s="41">
        <f>SUM(F34:L34)</f>
        <v>129</v>
      </c>
      <c r="F34" s="1">
        <v>89</v>
      </c>
      <c r="G34" s="41"/>
      <c r="H34" s="42"/>
      <c r="I34" s="41">
        <v>8</v>
      </c>
      <c r="J34" s="1">
        <v>6</v>
      </c>
      <c r="K34" s="41">
        <v>6</v>
      </c>
      <c r="L34" s="1">
        <v>20</v>
      </c>
      <c r="M34" s="1"/>
      <c r="N34" s="4"/>
      <c r="O34" s="4"/>
      <c r="P34" s="1"/>
      <c r="Q34" s="4"/>
    </row>
    <row r="35" spans="1:18" x14ac:dyDescent="0.2">
      <c r="A35" s="40">
        <v>29</v>
      </c>
      <c r="B35" s="31">
        <v>141</v>
      </c>
      <c r="C35" s="41">
        <v>130</v>
      </c>
      <c r="D35" s="41">
        <v>11</v>
      </c>
      <c r="E35" s="41">
        <v>141</v>
      </c>
      <c r="F35" s="1">
        <v>74</v>
      </c>
      <c r="G35" s="41"/>
      <c r="H35" s="42"/>
      <c r="I35" s="41">
        <v>8</v>
      </c>
      <c r="J35" s="1">
        <v>21</v>
      </c>
      <c r="K35" s="41">
        <v>8</v>
      </c>
      <c r="L35" s="1">
        <v>30</v>
      </c>
      <c r="M35" s="1"/>
      <c r="N35" s="4"/>
      <c r="O35" s="4"/>
      <c r="P35" s="1"/>
      <c r="Q35" s="4"/>
    </row>
    <row r="36" spans="1:18" x14ac:dyDescent="0.2">
      <c r="A36" s="40">
        <v>30</v>
      </c>
      <c r="B36" s="31">
        <v>148</v>
      </c>
      <c r="C36" s="41">
        <v>139</v>
      </c>
      <c r="D36" s="41">
        <v>9</v>
      </c>
      <c r="E36" s="41">
        <v>148</v>
      </c>
      <c r="F36" s="1">
        <v>102</v>
      </c>
      <c r="G36" s="41"/>
      <c r="H36" s="42"/>
      <c r="I36" s="41">
        <v>8</v>
      </c>
      <c r="J36" s="1">
        <v>5</v>
      </c>
      <c r="K36" s="41">
        <v>13</v>
      </c>
      <c r="L36" s="1">
        <v>20</v>
      </c>
      <c r="M36" s="1"/>
      <c r="N36" s="4"/>
      <c r="O36" s="4"/>
      <c r="P36" s="1"/>
      <c r="Q36" s="4"/>
    </row>
    <row r="37" spans="1:18" ht="13.8" thickBot="1" x14ac:dyDescent="0.25">
      <c r="A37" s="45">
        <v>31</v>
      </c>
      <c r="B37" s="46">
        <v>130</v>
      </c>
      <c r="C37" s="47">
        <v>115</v>
      </c>
      <c r="D37" s="47">
        <v>15</v>
      </c>
      <c r="E37" s="47">
        <v>130</v>
      </c>
      <c r="F37" s="48">
        <v>87</v>
      </c>
      <c r="G37" s="47"/>
      <c r="H37" s="49"/>
      <c r="I37" s="47">
        <v>8</v>
      </c>
      <c r="J37" s="48">
        <v>8</v>
      </c>
      <c r="K37" s="47">
        <v>9</v>
      </c>
      <c r="L37" s="48">
        <v>18</v>
      </c>
      <c r="M37" s="1"/>
      <c r="N37" s="4"/>
      <c r="O37" s="4"/>
      <c r="P37" s="1"/>
      <c r="Q37" s="4"/>
    </row>
    <row r="38" spans="1:18" s="11" customFormat="1" ht="13.5" customHeight="1" thickBot="1" x14ac:dyDescent="0.25">
      <c r="A38" s="12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9"/>
      <c r="N38" s="10"/>
      <c r="O38" s="10"/>
      <c r="P38" s="9"/>
      <c r="Q38" s="10"/>
    </row>
    <row r="39" spans="1:18" ht="13.2" customHeight="1" x14ac:dyDescent="0.2">
      <c r="A39" s="52" t="s">
        <v>4</v>
      </c>
      <c r="B39" s="54" t="s">
        <v>14</v>
      </c>
      <c r="C39" s="51"/>
      <c r="D39" s="51"/>
      <c r="E39" s="55"/>
      <c r="F39" s="50" t="s">
        <v>3</v>
      </c>
      <c r="G39" s="51"/>
      <c r="H39" s="51"/>
      <c r="I39" s="51"/>
      <c r="J39" s="51"/>
      <c r="K39" s="51"/>
      <c r="L39" s="51"/>
      <c r="M39" s="51"/>
      <c r="N39" s="5"/>
      <c r="O39" s="5"/>
      <c r="P39" s="5"/>
      <c r="Q39" s="6"/>
      <c r="R39" s="4"/>
    </row>
    <row r="40" spans="1:18" ht="39.6" x14ac:dyDescent="0.2">
      <c r="A40" s="53"/>
      <c r="B40" s="7" t="s">
        <v>0</v>
      </c>
      <c r="C40" s="16" t="s">
        <v>12</v>
      </c>
      <c r="D40" s="17" t="s">
        <v>13</v>
      </c>
      <c r="E40" s="17" t="s">
        <v>10</v>
      </c>
      <c r="F40" s="7" t="s">
        <v>0</v>
      </c>
      <c r="G40" s="8" t="s">
        <v>1</v>
      </c>
      <c r="H40" s="8" t="s">
        <v>2</v>
      </c>
      <c r="I40" s="19" t="s">
        <v>6</v>
      </c>
      <c r="J40" s="17" t="s">
        <v>7</v>
      </c>
      <c r="K40" s="19" t="s">
        <v>8</v>
      </c>
      <c r="L40" s="19" t="s">
        <v>9</v>
      </c>
      <c r="M40" s="19" t="s">
        <v>11</v>
      </c>
      <c r="N40" s="4"/>
      <c r="O40" s="5"/>
      <c r="P40" s="4"/>
      <c r="Q40" s="5"/>
      <c r="R40" s="4"/>
    </row>
    <row r="41" spans="1:18" x14ac:dyDescent="0.2">
      <c r="A41" s="20" t="s">
        <v>37</v>
      </c>
      <c r="B41" s="21">
        <v>133</v>
      </c>
      <c r="C41" s="22">
        <v>126</v>
      </c>
      <c r="D41" s="22">
        <v>7</v>
      </c>
      <c r="E41" s="22">
        <v>0</v>
      </c>
      <c r="F41" s="22">
        <v>133</v>
      </c>
      <c r="G41" s="23">
        <v>77</v>
      </c>
      <c r="H41" s="22">
        <v>0</v>
      </c>
      <c r="I41" s="22">
        <v>0</v>
      </c>
      <c r="J41" s="23">
        <v>8</v>
      </c>
      <c r="K41" s="22">
        <v>23</v>
      </c>
      <c r="L41" s="22">
        <v>7</v>
      </c>
      <c r="M41" s="22">
        <v>18</v>
      </c>
      <c r="N41" s="1"/>
      <c r="O41" s="4"/>
      <c r="P41" s="4"/>
      <c r="Q41" s="1"/>
      <c r="R41" s="4"/>
    </row>
    <row r="42" spans="1:18" x14ac:dyDescent="0.2">
      <c r="A42" s="24" t="s">
        <v>15</v>
      </c>
      <c r="B42" s="21">
        <f>SUM(C42:E42)</f>
        <v>119</v>
      </c>
      <c r="C42" s="22">
        <v>106</v>
      </c>
      <c r="D42" s="22">
        <v>9</v>
      </c>
      <c r="E42" s="22">
        <v>4</v>
      </c>
      <c r="F42" s="22">
        <f>SUM(G42:M42)</f>
        <v>119</v>
      </c>
      <c r="G42" s="23">
        <v>78</v>
      </c>
      <c r="H42" s="22">
        <v>0</v>
      </c>
      <c r="I42" s="22">
        <v>0</v>
      </c>
      <c r="J42" s="23">
        <v>9</v>
      </c>
      <c r="K42" s="22">
        <v>5</v>
      </c>
      <c r="L42" s="22">
        <v>8</v>
      </c>
      <c r="M42" s="22">
        <v>19</v>
      </c>
      <c r="N42" s="1"/>
      <c r="O42" s="4"/>
      <c r="P42" s="4"/>
      <c r="Q42" s="1"/>
      <c r="R42" s="4"/>
    </row>
    <row r="43" spans="1:18" x14ac:dyDescent="0.2">
      <c r="A43" s="24" t="s">
        <v>16</v>
      </c>
      <c r="B43" s="26">
        <v>114</v>
      </c>
      <c r="C43" s="27">
        <v>106</v>
      </c>
      <c r="D43" s="27">
        <v>7</v>
      </c>
      <c r="E43" s="27">
        <v>1</v>
      </c>
      <c r="F43" s="27">
        <v>114</v>
      </c>
      <c r="G43" s="28">
        <v>73</v>
      </c>
      <c r="H43" s="27">
        <v>0</v>
      </c>
      <c r="I43" s="27">
        <v>0</v>
      </c>
      <c r="J43" s="28">
        <v>9</v>
      </c>
      <c r="K43" s="27">
        <v>5</v>
      </c>
      <c r="L43" s="27">
        <v>7</v>
      </c>
      <c r="M43" s="27">
        <v>20</v>
      </c>
      <c r="N43" s="1"/>
      <c r="O43" s="4"/>
      <c r="P43" s="4"/>
      <c r="Q43" s="1"/>
      <c r="R43" s="4"/>
    </row>
    <row r="44" spans="1:18" x14ac:dyDescent="0.2">
      <c r="A44" s="24" t="s">
        <v>32</v>
      </c>
      <c r="B44" s="21">
        <v>138</v>
      </c>
      <c r="C44" s="22">
        <v>126</v>
      </c>
      <c r="D44" s="22">
        <v>10</v>
      </c>
      <c r="E44" s="22">
        <v>2</v>
      </c>
      <c r="F44" s="22">
        <v>138</v>
      </c>
      <c r="G44" s="23">
        <v>82</v>
      </c>
      <c r="H44" s="22">
        <v>0</v>
      </c>
      <c r="I44" s="22">
        <v>0</v>
      </c>
      <c r="J44" s="23">
        <v>8</v>
      </c>
      <c r="K44" s="22">
        <v>22</v>
      </c>
      <c r="L44" s="22">
        <v>8</v>
      </c>
      <c r="M44" s="22">
        <v>18</v>
      </c>
      <c r="N44" s="1"/>
      <c r="O44" s="4"/>
      <c r="P44" s="4"/>
      <c r="Q44" s="1"/>
      <c r="R44" s="4"/>
    </row>
    <row r="45" spans="1:18" s="11" customFormat="1" ht="13.5" customHeight="1" thickBot="1" x14ac:dyDescent="0.25">
      <c r="A45" s="12"/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9"/>
      <c r="O45" s="10"/>
      <c r="P45" s="10"/>
      <c r="Q45" s="9"/>
      <c r="R45" s="10"/>
    </row>
    <row r="46" spans="1:18" x14ac:dyDescent="0.2">
      <c r="A46" s="25" t="s">
        <v>18</v>
      </c>
    </row>
    <row r="47" spans="1:18" x14ac:dyDescent="0.2">
      <c r="A47" s="18" t="s">
        <v>5</v>
      </c>
    </row>
    <row r="48" spans="1:18" x14ac:dyDescent="0.2">
      <c r="A48" s="15"/>
    </row>
  </sheetData>
  <mergeCells count="6">
    <mergeCell ref="F39:M39"/>
    <mergeCell ref="A39:A40"/>
    <mergeCell ref="B39:E39"/>
    <mergeCell ref="A2:A3"/>
    <mergeCell ref="B2:D2"/>
    <mergeCell ref="E2:L2"/>
  </mergeCells>
  <phoneticPr fontId="2"/>
  <printOptions horizontalCentered="1"/>
  <pageMargins left="0.78740157480314965" right="0.31496062992125984" top="0.98425196850393704" bottom="0.98425196850393704" header="0.51181102362204722" footer="0.51181102362204722"/>
  <pageSetup paperSize="9" scale="10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2024-01-09T07:01:03Z</cp:lastPrinted>
  <dcterms:created xsi:type="dcterms:W3CDTF">2001-10-03T01:46:30Z</dcterms:created>
  <dcterms:modified xsi:type="dcterms:W3CDTF">2024-03-04T04:51:12Z</dcterms:modified>
</cp:coreProperties>
</file>