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９章\"/>
    </mc:Choice>
  </mc:AlternateContent>
  <xr:revisionPtr revIDLastSave="0" documentId="8_{492BFA0D-FD4B-4FAF-A9D0-66548D9071D8}" xr6:coauthVersionLast="36" xr6:coauthVersionMax="36" xr10:uidLastSave="{00000000-0000-0000-0000-000000000000}"/>
  <bookViews>
    <workbookView xWindow="32760" yWindow="32760" windowWidth="15360" windowHeight="8352"/>
  </bookViews>
  <sheets>
    <sheet name="Sheet1 " sheetId="1" r:id="rId1"/>
  </sheets>
  <calcPr calcId="191029"/>
</workbook>
</file>

<file path=xl/calcChain.xml><?xml version="1.0" encoding="utf-8"?>
<calcChain xmlns="http://schemas.openxmlformats.org/spreadsheetml/2006/main">
  <c r="C20" i="1" l="1"/>
  <c r="B20" i="1"/>
  <c r="C21" i="1"/>
  <c r="B21" i="1"/>
  <c r="C22" i="1"/>
  <c r="B22" i="1"/>
  <c r="C23" i="1"/>
  <c r="B23" i="1"/>
  <c r="C24" i="1"/>
  <c r="B24" i="1"/>
  <c r="C25" i="1"/>
  <c r="B25" i="1"/>
  <c r="C31" i="1"/>
  <c r="B31" i="1"/>
  <c r="C32" i="1"/>
  <c r="C33" i="1"/>
  <c r="B33" i="1"/>
  <c r="B34" i="1"/>
  <c r="C35" i="1"/>
  <c r="B35" i="1"/>
  <c r="C36" i="1"/>
  <c r="B36" i="1"/>
  <c r="C37" i="1"/>
  <c r="B37" i="1"/>
</calcChain>
</file>

<file path=xl/sharedStrings.xml><?xml version="1.0" encoding="utf-8"?>
<sst xmlns="http://schemas.openxmlformats.org/spreadsheetml/2006/main" count="24" uniqueCount="22">
  <si>
    <t>資料：上下水道工務課</t>
    <rPh sb="3" eb="5">
      <t>ジョウゲ</t>
    </rPh>
    <rPh sb="5" eb="7">
      <t>スイドウ</t>
    </rPh>
    <rPh sb="7" eb="9">
      <t>コウム</t>
    </rPh>
    <rPh sb="9" eb="10">
      <t>カ</t>
    </rPh>
    <phoneticPr fontId="2"/>
  </si>
  <si>
    <r>
      <t>250～</t>
    </r>
    <r>
      <rPr>
        <sz val="11"/>
        <rFont val="ＭＳ Ｐゴシック"/>
        <family val="3"/>
        <charset val="128"/>
      </rPr>
      <t>499mm</t>
    </r>
    <phoneticPr fontId="2"/>
  </si>
  <si>
    <r>
      <t>75～</t>
    </r>
    <r>
      <rPr>
        <sz val="11"/>
        <rFont val="ＭＳ Ｐゴシック"/>
        <family val="3"/>
        <charset val="128"/>
      </rPr>
      <t>249mm</t>
    </r>
    <phoneticPr fontId="2"/>
  </si>
  <si>
    <t>75mm未満</t>
    <rPh sb="4" eb="6">
      <t>ミマン</t>
    </rPh>
    <phoneticPr fontId="2"/>
  </si>
  <si>
    <t>計</t>
  </si>
  <si>
    <t>送水管延長</t>
    <rPh sb="3" eb="5">
      <t>エンチョウ</t>
    </rPh>
    <phoneticPr fontId="2"/>
  </si>
  <si>
    <t>導水管延長</t>
    <rPh sb="3" eb="5">
      <t>エンチョウ</t>
    </rPh>
    <phoneticPr fontId="2"/>
  </si>
  <si>
    <t>配水管管径別延長</t>
  </si>
  <si>
    <t>総延長</t>
    <rPh sb="0" eb="3">
      <t>ソウエンチョウ</t>
    </rPh>
    <phoneticPr fontId="2"/>
  </si>
  <si>
    <t>年度</t>
    <rPh sb="0" eb="2">
      <t>ネンド</t>
    </rPh>
    <phoneticPr fontId="2"/>
  </si>
  <si>
    <t>令和２</t>
    <rPh sb="0" eb="2">
      <t>レイワ</t>
    </rPh>
    <phoneticPr fontId="2"/>
  </si>
  <si>
    <t>３</t>
    <phoneticPr fontId="2"/>
  </si>
  <si>
    <t>４</t>
    <phoneticPr fontId="2"/>
  </si>
  <si>
    <t>昭和60</t>
    <rPh sb="0" eb="2">
      <t>ショウワ</t>
    </rPh>
    <phoneticPr fontId="2"/>
  </si>
  <si>
    <t>平成元</t>
    <rPh sb="0" eb="2">
      <t>ヘイセイ</t>
    </rPh>
    <phoneticPr fontId="2"/>
  </si>
  <si>
    <t>２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</si>
  <si>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</si>
  <si>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</si>
  <si>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</si>
  <si>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</si>
  <si>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</si>
  <si>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r>
      <t>（４）水道管敷設状況　　　　　　　　　　　　　　単位：</t>
    </r>
    <r>
      <rPr>
        <sz val="11"/>
        <rFont val="ＭＳ Ｐゴシック"/>
        <family val="3"/>
        <charset val="128"/>
      </rPr>
      <t>m (</t>
    </r>
    <r>
      <rPr>
        <sz val="11"/>
        <rFont val="ＭＳ Ｐゴシック"/>
        <family val="3"/>
        <charset val="128"/>
      </rPr>
      <t>各年度</t>
    </r>
    <r>
      <rPr>
        <sz val="11"/>
        <rFont val="ＭＳ Ｐゴシック"/>
        <family val="3"/>
        <charset val="128"/>
      </rPr>
      <t xml:space="preserve"> ３</t>
    </r>
    <r>
      <rPr>
        <sz val="11"/>
        <rFont val="ＭＳ Ｐゴシック"/>
        <family val="3"/>
        <charset val="128"/>
      </rPr>
      <t>月</t>
    </r>
    <r>
      <rPr>
        <sz val="11"/>
        <rFont val="ＭＳ Ｐゴシック"/>
        <family val="3"/>
        <charset val="128"/>
      </rPr>
      <t>31</t>
    </r>
    <r>
      <rPr>
        <sz val="11"/>
        <rFont val="ＭＳ Ｐゴシック"/>
        <family val="3"/>
        <charset val="128"/>
      </rPr>
      <t>日</t>
    </r>
    <r>
      <rPr>
        <sz val="11"/>
        <rFont val="ＭＳ Ｐゴシック"/>
        <family val="3"/>
        <charset val="128"/>
      </rPr>
      <t>)</t>
    </r>
    <rPh sb="6" eb="8">
      <t>フセツ</t>
    </rPh>
    <rPh sb="8" eb="10">
      <t>ジョウキョウ</t>
    </rPh>
    <rPh sb="32" eb="33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</si>
</sst>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3" fontId="0" fillId="0" borderId="0" xfId="0" applyNumberFormat="1" applyFont="1"/>
    <xf numFmtId="3" fontId="1" fillId="0" borderId="0" xfId="0" applyNumberFormat="1" applyFont="1"/>
    <xf numFmtId="0" fontId="1" fillId="0" borderId="0" xfId="0" applyFont="1" applyFill="1"/>
    <xf numFmtId="0" fontId="1" fillId="0" borderId="0" xfId="0" applyFont="1" applyFill="1" applyAlignment="1"/>
    <xf numFmtId="3" fontId="1" fillId="0" borderId="0" xfId="0" applyNumberFormat="1" applyFont="1" applyFill="1" applyBorder="1"/>
    <xf numFmtId="3" fontId="1" fillId="0" borderId="1" xfId="0" applyNumberFormat="1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/>
    <xf numFmtId="0" fontId="0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 wrapText="1"/>
    </xf>
    <xf numFmtId="3" fontId="0" fillId="0" borderId="3" xfId="0" applyNumberFormat="1" applyFont="1" applyFill="1" applyBorder="1" applyAlignment="1">
      <alignment vertical="center" wrapText="1"/>
    </xf>
    <xf numFmtId="3" fontId="3" fillId="0" borderId="0" xfId="0" applyNumberFormat="1" applyFont="1" applyBorder="1"/>
    <xf numFmtId="3" fontId="1" fillId="0" borderId="3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wrapText="1"/>
    </xf>
    <xf numFmtId="3" fontId="1" fillId="0" borderId="0" xfId="0" applyNumberFormat="1" applyFont="1" applyBorder="1"/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Fill="1" applyBorder="1"/>
    <xf numFmtId="3" fontId="1" fillId="0" borderId="0" xfId="0" applyNumberFormat="1" applyFont="1" applyFill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zoomScaleNormal="100" workbookViewId="0"/>
  </sheetViews>
  <sheetFormatPr defaultColWidth="9.6640625" defaultRowHeight="13.2" x14ac:dyDescent="0.2"/>
  <cols>
    <col min="1" max="9" width="9.6640625" style="1"/>
    <col min="10" max="10" width="10.77734375" style="1" customWidth="1"/>
    <col min="11" max="16384" width="9.6640625" style="1"/>
  </cols>
  <sheetData>
    <row r="1" spans="1:10" ht="13.8" thickBot="1" x14ac:dyDescent="0.25">
      <c r="A1" s="38" t="s">
        <v>21</v>
      </c>
      <c r="B1" s="4"/>
      <c r="C1" s="4"/>
      <c r="D1" s="4"/>
      <c r="E1" s="4"/>
      <c r="F1" s="4"/>
      <c r="G1" s="4"/>
      <c r="H1" s="4"/>
    </row>
    <row r="2" spans="1:10" ht="27" customHeight="1" x14ac:dyDescent="0.2">
      <c r="A2" s="31" t="s">
        <v>9</v>
      </c>
      <c r="B2" s="33" t="s">
        <v>8</v>
      </c>
      <c r="C2" s="35" t="s">
        <v>7</v>
      </c>
      <c r="D2" s="36"/>
      <c r="E2" s="36"/>
      <c r="F2" s="31"/>
      <c r="G2" s="33" t="s">
        <v>6</v>
      </c>
      <c r="H2" s="35" t="s">
        <v>5</v>
      </c>
    </row>
    <row r="3" spans="1:10" ht="26.4" x14ac:dyDescent="0.2">
      <c r="A3" s="32"/>
      <c r="B3" s="34"/>
      <c r="C3" s="26" t="s">
        <v>4</v>
      </c>
      <c r="D3" s="25" t="s">
        <v>3</v>
      </c>
      <c r="E3" s="24" t="s">
        <v>2</v>
      </c>
      <c r="F3" s="24" t="s">
        <v>1</v>
      </c>
      <c r="G3" s="34"/>
      <c r="H3" s="37"/>
    </row>
    <row r="4" spans="1:10" x14ac:dyDescent="0.2">
      <c r="A4" s="28" t="s">
        <v>13</v>
      </c>
      <c r="B4" s="14">
        <v>151661</v>
      </c>
      <c r="C4" s="14">
        <v>138248</v>
      </c>
      <c r="D4" s="14">
        <v>22785</v>
      </c>
      <c r="E4" s="14">
        <v>99275</v>
      </c>
      <c r="F4" s="14">
        <v>16188</v>
      </c>
      <c r="G4" s="14">
        <v>8057</v>
      </c>
      <c r="H4" s="14">
        <v>5356</v>
      </c>
      <c r="J4" s="19"/>
    </row>
    <row r="5" spans="1:10" x14ac:dyDescent="0.2">
      <c r="A5" s="20">
        <v>61</v>
      </c>
      <c r="B5" s="14">
        <v>159493</v>
      </c>
      <c r="C5" s="23">
        <v>146080</v>
      </c>
      <c r="D5" s="23">
        <v>21795</v>
      </c>
      <c r="E5" s="23">
        <v>107808</v>
      </c>
      <c r="F5" s="23">
        <v>16477</v>
      </c>
      <c r="G5" s="23">
        <v>8057</v>
      </c>
      <c r="H5" s="23">
        <v>5356</v>
      </c>
      <c r="J5" s="19"/>
    </row>
    <row r="6" spans="1:10" x14ac:dyDescent="0.2">
      <c r="A6" s="20">
        <v>62</v>
      </c>
      <c r="B6" s="14">
        <v>166171</v>
      </c>
      <c r="C6" s="23">
        <v>154067</v>
      </c>
      <c r="D6" s="23">
        <v>21734</v>
      </c>
      <c r="E6" s="23">
        <v>115625</v>
      </c>
      <c r="F6" s="23">
        <v>16708</v>
      </c>
      <c r="G6" s="23">
        <v>7013</v>
      </c>
      <c r="H6" s="23">
        <v>5091</v>
      </c>
      <c r="J6" s="19"/>
    </row>
    <row r="7" spans="1:10" x14ac:dyDescent="0.2">
      <c r="A7" s="20">
        <v>63</v>
      </c>
      <c r="B7" s="14">
        <v>172295</v>
      </c>
      <c r="C7" s="23">
        <v>159850</v>
      </c>
      <c r="D7" s="23">
        <v>20306</v>
      </c>
      <c r="E7" s="23">
        <v>122836</v>
      </c>
      <c r="F7" s="23">
        <v>16708</v>
      </c>
      <c r="G7" s="23">
        <v>7354</v>
      </c>
      <c r="H7" s="23">
        <v>5091</v>
      </c>
      <c r="J7" s="19"/>
    </row>
    <row r="8" spans="1:10" x14ac:dyDescent="0.2">
      <c r="A8" s="29" t="s">
        <v>14</v>
      </c>
      <c r="B8" s="14">
        <v>183466</v>
      </c>
      <c r="C8" s="23">
        <v>171011</v>
      </c>
      <c r="D8" s="23">
        <v>20645</v>
      </c>
      <c r="E8" s="23">
        <v>133646</v>
      </c>
      <c r="F8" s="23">
        <v>16720</v>
      </c>
      <c r="G8" s="23">
        <v>7364</v>
      </c>
      <c r="H8" s="23">
        <v>5091</v>
      </c>
      <c r="J8" s="19"/>
    </row>
    <row r="9" spans="1:10" x14ac:dyDescent="0.2">
      <c r="A9" s="30" t="s">
        <v>15</v>
      </c>
      <c r="B9" s="14">
        <v>189294</v>
      </c>
      <c r="C9" s="23">
        <v>175413</v>
      </c>
      <c r="D9" s="23">
        <v>20072</v>
      </c>
      <c r="E9" s="23">
        <v>137897</v>
      </c>
      <c r="F9" s="23">
        <v>17444</v>
      </c>
      <c r="G9" s="23">
        <v>8080</v>
      </c>
      <c r="H9" s="23">
        <v>5801</v>
      </c>
      <c r="J9" s="19"/>
    </row>
    <row r="10" spans="1:10" x14ac:dyDescent="0.2">
      <c r="A10" s="30" t="s">
        <v>11</v>
      </c>
      <c r="B10" s="14">
        <v>192991</v>
      </c>
      <c r="C10" s="23">
        <v>178392</v>
      </c>
      <c r="D10" s="23">
        <v>18911</v>
      </c>
      <c r="E10" s="23">
        <v>141731</v>
      </c>
      <c r="F10" s="23">
        <v>17750</v>
      </c>
      <c r="G10" s="23">
        <v>8698</v>
      </c>
      <c r="H10" s="23">
        <v>5901</v>
      </c>
      <c r="J10" s="19"/>
    </row>
    <row r="11" spans="1:10" x14ac:dyDescent="0.2">
      <c r="A11" s="30" t="s">
        <v>12</v>
      </c>
      <c r="B11" s="14">
        <v>196551</v>
      </c>
      <c r="C11" s="23">
        <v>181756</v>
      </c>
      <c r="D11" s="23">
        <v>16599</v>
      </c>
      <c r="E11" s="23">
        <v>147243</v>
      </c>
      <c r="F11" s="23">
        <v>17914</v>
      </c>
      <c r="G11" s="23">
        <v>8622</v>
      </c>
      <c r="H11" s="23">
        <v>6173</v>
      </c>
      <c r="J11" s="19"/>
    </row>
    <row r="12" spans="1:10" x14ac:dyDescent="0.2">
      <c r="A12" s="30" t="s">
        <v>16</v>
      </c>
      <c r="B12" s="14">
        <v>197641</v>
      </c>
      <c r="C12" s="23">
        <v>182732</v>
      </c>
      <c r="D12" s="23">
        <v>14764</v>
      </c>
      <c r="E12" s="23">
        <v>149848</v>
      </c>
      <c r="F12" s="23">
        <v>18120</v>
      </c>
      <c r="G12" s="23">
        <v>8736</v>
      </c>
      <c r="H12" s="23">
        <v>6173</v>
      </c>
      <c r="J12" s="19"/>
    </row>
    <row r="13" spans="1:10" x14ac:dyDescent="0.2">
      <c r="A13" s="30" t="s">
        <v>17</v>
      </c>
      <c r="B13" s="14">
        <v>199553</v>
      </c>
      <c r="C13" s="23">
        <v>184628</v>
      </c>
      <c r="D13" s="23">
        <v>13442</v>
      </c>
      <c r="E13" s="23">
        <v>153066</v>
      </c>
      <c r="F13" s="23">
        <v>18120</v>
      </c>
      <c r="G13" s="23">
        <v>8752</v>
      </c>
      <c r="H13" s="23">
        <v>6173</v>
      </c>
      <c r="J13" s="19"/>
    </row>
    <row r="14" spans="1:10" x14ac:dyDescent="0.2">
      <c r="A14" s="30" t="s">
        <v>18</v>
      </c>
      <c r="B14" s="14">
        <v>240490</v>
      </c>
      <c r="C14" s="23">
        <v>221777</v>
      </c>
      <c r="D14" s="23">
        <v>27830</v>
      </c>
      <c r="E14" s="23">
        <v>174182</v>
      </c>
      <c r="F14" s="23">
        <v>19765</v>
      </c>
      <c r="G14" s="23">
        <v>10191</v>
      </c>
      <c r="H14" s="23">
        <v>8522</v>
      </c>
      <c r="J14" s="19"/>
    </row>
    <row r="15" spans="1:10" x14ac:dyDescent="0.2">
      <c r="A15" s="30" t="s">
        <v>19</v>
      </c>
      <c r="B15" s="14">
        <v>245608</v>
      </c>
      <c r="C15" s="23">
        <v>225677</v>
      </c>
      <c r="D15" s="23">
        <v>27382</v>
      </c>
      <c r="E15" s="23">
        <v>178305</v>
      </c>
      <c r="F15" s="23">
        <v>19990</v>
      </c>
      <c r="G15" s="23">
        <v>11409</v>
      </c>
      <c r="H15" s="23">
        <v>8522</v>
      </c>
      <c r="J15" s="19"/>
    </row>
    <row r="16" spans="1:10" x14ac:dyDescent="0.2">
      <c r="A16" s="30" t="s">
        <v>20</v>
      </c>
      <c r="B16" s="14">
        <v>254543</v>
      </c>
      <c r="C16" s="23">
        <v>234464</v>
      </c>
      <c r="D16" s="23">
        <v>27243</v>
      </c>
      <c r="E16" s="23">
        <v>185389</v>
      </c>
      <c r="F16" s="23">
        <v>21832</v>
      </c>
      <c r="G16" s="23">
        <v>11515</v>
      </c>
      <c r="H16" s="23">
        <v>8564</v>
      </c>
      <c r="J16" s="19"/>
    </row>
    <row r="17" spans="1:10" x14ac:dyDescent="0.2">
      <c r="A17" s="20">
        <v>10</v>
      </c>
      <c r="B17" s="14">
        <v>263197</v>
      </c>
      <c r="C17" s="23">
        <v>241143</v>
      </c>
      <c r="D17" s="23">
        <v>25858</v>
      </c>
      <c r="E17" s="23">
        <v>191230</v>
      </c>
      <c r="F17" s="23">
        <v>24055</v>
      </c>
      <c r="G17" s="23">
        <v>11831</v>
      </c>
      <c r="H17" s="23">
        <v>10223</v>
      </c>
      <c r="J17" s="19"/>
    </row>
    <row r="18" spans="1:10" x14ac:dyDescent="0.2">
      <c r="A18" s="20">
        <v>11</v>
      </c>
      <c r="B18" s="14">
        <v>276208</v>
      </c>
      <c r="C18" s="14">
        <v>252631</v>
      </c>
      <c r="D18" s="14">
        <v>23964</v>
      </c>
      <c r="E18" s="14">
        <v>203852</v>
      </c>
      <c r="F18" s="14">
        <v>24815</v>
      </c>
      <c r="G18" s="14">
        <v>11831</v>
      </c>
      <c r="H18" s="14">
        <v>11746</v>
      </c>
      <c r="J18" s="19"/>
    </row>
    <row r="19" spans="1:10" s="21" customFormat="1" x14ac:dyDescent="0.2">
      <c r="A19" s="20">
        <v>12</v>
      </c>
      <c r="B19" s="14">
        <v>292708</v>
      </c>
      <c r="C19" s="14">
        <v>263543</v>
      </c>
      <c r="D19" s="14">
        <v>21202</v>
      </c>
      <c r="E19" s="14">
        <v>213307</v>
      </c>
      <c r="F19" s="14">
        <v>29034</v>
      </c>
      <c r="G19" s="14">
        <v>12564</v>
      </c>
      <c r="H19" s="14">
        <v>16601</v>
      </c>
      <c r="I19" s="22"/>
      <c r="J19" s="19"/>
    </row>
    <row r="20" spans="1:10" x14ac:dyDescent="0.2">
      <c r="A20" s="20">
        <v>13</v>
      </c>
      <c r="B20" s="14">
        <f t="shared" ref="B20:B25" si="0">SUM(C20+G20+H20)</f>
        <v>300235</v>
      </c>
      <c r="C20" s="14">
        <f t="shared" ref="C20:C25" si="1">SUM(D20:F20)</f>
        <v>270199</v>
      </c>
      <c r="D20" s="14">
        <v>18381</v>
      </c>
      <c r="E20" s="14">
        <v>221559</v>
      </c>
      <c r="F20" s="14">
        <v>30259</v>
      </c>
      <c r="G20" s="14">
        <v>13435</v>
      </c>
      <c r="H20" s="14">
        <v>16601</v>
      </c>
      <c r="I20" s="4"/>
      <c r="J20" s="19"/>
    </row>
    <row r="21" spans="1:10" x14ac:dyDescent="0.2">
      <c r="A21" s="20">
        <v>14</v>
      </c>
      <c r="B21" s="14">
        <f t="shared" si="0"/>
        <v>388426</v>
      </c>
      <c r="C21" s="14">
        <f t="shared" si="1"/>
        <v>356147</v>
      </c>
      <c r="D21" s="14">
        <v>62634</v>
      </c>
      <c r="E21" s="14">
        <v>267147</v>
      </c>
      <c r="F21" s="14">
        <v>26366</v>
      </c>
      <c r="G21" s="14">
        <v>16288</v>
      </c>
      <c r="H21" s="14">
        <v>15991</v>
      </c>
      <c r="I21" s="4"/>
      <c r="J21" s="19"/>
    </row>
    <row r="22" spans="1:10" x14ac:dyDescent="0.2">
      <c r="A22" s="20">
        <v>15</v>
      </c>
      <c r="B22" s="14">
        <f t="shared" si="0"/>
        <v>394195</v>
      </c>
      <c r="C22" s="14">
        <f t="shared" si="1"/>
        <v>361534</v>
      </c>
      <c r="D22" s="14">
        <v>59367</v>
      </c>
      <c r="E22" s="14">
        <v>275121</v>
      </c>
      <c r="F22" s="14">
        <v>27046</v>
      </c>
      <c r="G22" s="14">
        <v>16670</v>
      </c>
      <c r="H22" s="14">
        <v>15991</v>
      </c>
      <c r="I22" s="4"/>
      <c r="J22" s="19"/>
    </row>
    <row r="23" spans="1:10" x14ac:dyDescent="0.2">
      <c r="A23" s="20">
        <v>16</v>
      </c>
      <c r="B23" s="14">
        <f t="shared" si="0"/>
        <v>402434</v>
      </c>
      <c r="C23" s="14">
        <f t="shared" si="1"/>
        <v>368975</v>
      </c>
      <c r="D23" s="14">
        <v>55142</v>
      </c>
      <c r="E23" s="14">
        <v>283869</v>
      </c>
      <c r="F23" s="14">
        <v>29964</v>
      </c>
      <c r="G23" s="14">
        <v>16670</v>
      </c>
      <c r="H23" s="14">
        <v>16789</v>
      </c>
      <c r="I23" s="4"/>
      <c r="J23" s="19"/>
    </row>
    <row r="24" spans="1:10" x14ac:dyDescent="0.2">
      <c r="A24" s="11">
        <v>17</v>
      </c>
      <c r="B24" s="17">
        <f t="shared" si="0"/>
        <v>421079</v>
      </c>
      <c r="C24" s="14">
        <f t="shared" si="1"/>
        <v>388729</v>
      </c>
      <c r="D24" s="14">
        <v>55913</v>
      </c>
      <c r="E24" s="14">
        <v>297160</v>
      </c>
      <c r="F24" s="14">
        <v>35656</v>
      </c>
      <c r="G24" s="14">
        <v>16454</v>
      </c>
      <c r="H24" s="14">
        <v>15896</v>
      </c>
      <c r="I24" s="4"/>
      <c r="J24" s="19"/>
    </row>
    <row r="25" spans="1:10" x14ac:dyDescent="0.2">
      <c r="A25" s="11">
        <v>18</v>
      </c>
      <c r="B25" s="17">
        <f t="shared" si="0"/>
        <v>423988</v>
      </c>
      <c r="C25" s="14">
        <f t="shared" si="1"/>
        <v>390477</v>
      </c>
      <c r="D25" s="14">
        <v>49644</v>
      </c>
      <c r="E25" s="14">
        <v>304117</v>
      </c>
      <c r="F25" s="14">
        <v>36716</v>
      </c>
      <c r="G25" s="14">
        <v>17644</v>
      </c>
      <c r="H25" s="14">
        <v>15867</v>
      </c>
      <c r="I25" s="4"/>
      <c r="J25" s="19"/>
    </row>
    <row r="26" spans="1:10" x14ac:dyDescent="0.2">
      <c r="A26" s="11">
        <v>19</v>
      </c>
      <c r="B26" s="17">
        <v>431472</v>
      </c>
      <c r="C26" s="14">
        <v>397528</v>
      </c>
      <c r="D26" s="14">
        <v>49644</v>
      </c>
      <c r="E26" s="14">
        <v>309918</v>
      </c>
      <c r="F26" s="14">
        <v>37966</v>
      </c>
      <c r="G26" s="14">
        <v>18077</v>
      </c>
      <c r="H26" s="14">
        <v>15867</v>
      </c>
      <c r="I26" s="4"/>
      <c r="J26" s="19"/>
    </row>
    <row r="27" spans="1:10" x14ac:dyDescent="0.2">
      <c r="A27" s="11">
        <v>20</v>
      </c>
      <c r="B27" s="17">
        <v>434460</v>
      </c>
      <c r="C27" s="14">
        <v>400516</v>
      </c>
      <c r="D27" s="14">
        <v>43055</v>
      </c>
      <c r="E27" s="14">
        <v>319196</v>
      </c>
      <c r="F27" s="14">
        <v>38265</v>
      </c>
      <c r="G27" s="14">
        <v>18077</v>
      </c>
      <c r="H27" s="14">
        <v>15867</v>
      </c>
      <c r="I27" s="4"/>
      <c r="J27" s="19"/>
    </row>
    <row r="28" spans="1:10" x14ac:dyDescent="0.2">
      <c r="A28" s="11">
        <v>21</v>
      </c>
      <c r="B28" s="17">
        <v>430765</v>
      </c>
      <c r="C28" s="14">
        <v>397289</v>
      </c>
      <c r="D28" s="14">
        <v>41665</v>
      </c>
      <c r="E28" s="14">
        <v>319196</v>
      </c>
      <c r="F28" s="14">
        <v>38274</v>
      </c>
      <c r="G28" s="14">
        <v>17609</v>
      </c>
      <c r="H28" s="14">
        <v>15867</v>
      </c>
      <c r="I28" s="4"/>
      <c r="J28" s="19"/>
    </row>
    <row r="29" spans="1:10" x14ac:dyDescent="0.2">
      <c r="A29" s="11">
        <v>22</v>
      </c>
      <c r="B29" s="17">
        <v>434380</v>
      </c>
      <c r="C29" s="14">
        <v>400905</v>
      </c>
      <c r="D29" s="14">
        <v>40654</v>
      </c>
      <c r="E29" s="14">
        <v>321977</v>
      </c>
      <c r="F29" s="14">
        <v>38274</v>
      </c>
      <c r="G29" s="14">
        <v>17609</v>
      </c>
      <c r="H29" s="14">
        <v>15866</v>
      </c>
      <c r="I29" s="4"/>
      <c r="J29" s="19"/>
    </row>
    <row r="30" spans="1:10" x14ac:dyDescent="0.2">
      <c r="A30" s="11">
        <v>23</v>
      </c>
      <c r="B30" s="17">
        <v>434739</v>
      </c>
      <c r="C30" s="14">
        <v>401295</v>
      </c>
      <c r="D30" s="14">
        <v>39997</v>
      </c>
      <c r="E30" s="14">
        <v>322986</v>
      </c>
      <c r="F30" s="14">
        <v>38312</v>
      </c>
      <c r="G30" s="14">
        <v>17609</v>
      </c>
      <c r="H30" s="14">
        <v>15835</v>
      </c>
      <c r="I30" s="4"/>
      <c r="J30" s="19"/>
    </row>
    <row r="31" spans="1:10" x14ac:dyDescent="0.2">
      <c r="A31" s="11">
        <v>24</v>
      </c>
      <c r="B31" s="17">
        <f>SUM(C31,G31:H31)</f>
        <v>425450</v>
      </c>
      <c r="C31" s="14">
        <f>SUM(D31:F31)</f>
        <v>391961</v>
      </c>
      <c r="D31" s="14">
        <v>36831</v>
      </c>
      <c r="E31" s="14">
        <v>320040</v>
      </c>
      <c r="F31" s="14">
        <v>35090</v>
      </c>
      <c r="G31" s="14">
        <v>17515</v>
      </c>
      <c r="H31" s="14">
        <v>15974</v>
      </c>
      <c r="I31" s="4"/>
      <c r="J31" s="18"/>
    </row>
    <row r="32" spans="1:10" x14ac:dyDescent="0.2">
      <c r="A32" s="11">
        <v>25</v>
      </c>
      <c r="B32" s="17">
        <v>426067</v>
      </c>
      <c r="C32" s="14">
        <f>SUM(D32:F32)</f>
        <v>392531</v>
      </c>
      <c r="D32" s="14">
        <v>35259</v>
      </c>
      <c r="E32" s="14">
        <v>322164</v>
      </c>
      <c r="F32" s="14">
        <v>35108</v>
      </c>
      <c r="G32" s="14">
        <v>17515</v>
      </c>
      <c r="H32" s="14">
        <v>16020</v>
      </c>
      <c r="I32" s="4"/>
    </row>
    <row r="33" spans="1:11" x14ac:dyDescent="0.2">
      <c r="A33" s="11">
        <v>26</v>
      </c>
      <c r="B33" s="17">
        <f>SUM(C33,G33:H33)</f>
        <v>427543</v>
      </c>
      <c r="C33" s="14">
        <f>SUM(D33:F33)</f>
        <v>394007</v>
      </c>
      <c r="D33" s="14">
        <v>34873</v>
      </c>
      <c r="E33" s="14">
        <v>323987</v>
      </c>
      <c r="F33" s="14">
        <v>35147</v>
      </c>
      <c r="G33" s="14">
        <v>17515</v>
      </c>
      <c r="H33" s="14">
        <v>16021</v>
      </c>
      <c r="J33" s="16"/>
      <c r="K33" s="10"/>
    </row>
    <row r="34" spans="1:11" s="4" customFormat="1" x14ac:dyDescent="0.2">
      <c r="A34" s="11">
        <v>27</v>
      </c>
      <c r="B34" s="15">
        <f>SUM(C34,G34,H34)</f>
        <v>428195</v>
      </c>
      <c r="C34" s="14">
        <v>393967</v>
      </c>
      <c r="D34" s="14">
        <v>34634</v>
      </c>
      <c r="E34" s="14">
        <v>324358</v>
      </c>
      <c r="F34" s="14">
        <v>34975</v>
      </c>
      <c r="G34" s="14">
        <v>17581</v>
      </c>
      <c r="H34" s="14">
        <v>16647</v>
      </c>
      <c r="J34" s="12"/>
      <c r="K34" s="10"/>
    </row>
    <row r="35" spans="1:11" s="4" customFormat="1" x14ac:dyDescent="0.2">
      <c r="A35" s="11">
        <v>28</v>
      </c>
      <c r="B35" s="15">
        <f>SUM(C35,G35,H35)</f>
        <v>440556</v>
      </c>
      <c r="C35" s="14">
        <f>SUM(D35:F35)</f>
        <v>406320</v>
      </c>
      <c r="D35" s="14">
        <v>33893</v>
      </c>
      <c r="E35" s="14">
        <v>336590</v>
      </c>
      <c r="F35" s="14">
        <v>35837</v>
      </c>
      <c r="G35" s="14">
        <v>17581</v>
      </c>
      <c r="H35" s="14">
        <v>16655</v>
      </c>
      <c r="J35" s="12"/>
      <c r="K35" s="10"/>
    </row>
    <row r="36" spans="1:11" s="4" customFormat="1" x14ac:dyDescent="0.2">
      <c r="A36" s="11">
        <v>29</v>
      </c>
      <c r="B36" s="15">
        <f>SUM(C36,G36,H36)</f>
        <v>441418.4</v>
      </c>
      <c r="C36" s="14">
        <f>SUM(D36:F36)</f>
        <v>407175</v>
      </c>
      <c r="D36" s="14">
        <v>32835</v>
      </c>
      <c r="E36" s="14">
        <v>337991</v>
      </c>
      <c r="F36" s="14">
        <v>36349</v>
      </c>
      <c r="G36" s="14">
        <v>17588.2</v>
      </c>
      <c r="H36" s="14">
        <v>16655.2</v>
      </c>
      <c r="J36" s="12"/>
      <c r="K36" s="10"/>
    </row>
    <row r="37" spans="1:11" s="4" customFormat="1" x14ac:dyDescent="0.2">
      <c r="A37" s="11">
        <v>30</v>
      </c>
      <c r="B37" s="15">
        <f>C37+G37+H37</f>
        <v>441801</v>
      </c>
      <c r="C37" s="14">
        <f>SUM(D37:F37)</f>
        <v>407558</v>
      </c>
      <c r="D37" s="14">
        <v>32827</v>
      </c>
      <c r="E37" s="14">
        <v>337878</v>
      </c>
      <c r="F37" s="14">
        <v>36853</v>
      </c>
      <c r="G37" s="14">
        <v>17588</v>
      </c>
      <c r="H37" s="14">
        <v>16655</v>
      </c>
      <c r="J37" s="12"/>
      <c r="K37" s="10"/>
    </row>
    <row r="38" spans="1:11" s="4" customFormat="1" x14ac:dyDescent="0.2">
      <c r="A38" s="13">
        <v>31</v>
      </c>
      <c r="B38" s="15">
        <v>443425</v>
      </c>
      <c r="C38" s="14">
        <v>409181</v>
      </c>
      <c r="D38" s="14">
        <v>32760</v>
      </c>
      <c r="E38" s="14">
        <v>338179</v>
      </c>
      <c r="F38" s="14">
        <v>38242</v>
      </c>
      <c r="G38" s="14">
        <v>17589</v>
      </c>
      <c r="H38" s="14">
        <v>16655</v>
      </c>
      <c r="J38" s="12"/>
      <c r="K38" s="10"/>
    </row>
    <row r="39" spans="1:11" s="4" customFormat="1" x14ac:dyDescent="0.2">
      <c r="A39" s="27" t="s">
        <v>10</v>
      </c>
      <c r="B39" s="15">
        <v>443747</v>
      </c>
      <c r="C39" s="14">
        <v>409503</v>
      </c>
      <c r="D39" s="14">
        <v>32782</v>
      </c>
      <c r="E39" s="14">
        <v>338480</v>
      </c>
      <c r="F39" s="14">
        <v>38242</v>
      </c>
      <c r="G39" s="14">
        <v>17589</v>
      </c>
      <c r="H39" s="14">
        <v>16655</v>
      </c>
      <c r="J39" s="12"/>
      <c r="K39" s="10"/>
    </row>
    <row r="40" spans="1:11" s="4" customFormat="1" x14ac:dyDescent="0.2">
      <c r="A40" s="27" t="s">
        <v>11</v>
      </c>
      <c r="B40" s="15">
        <v>446009</v>
      </c>
      <c r="C40" s="14">
        <v>410910</v>
      </c>
      <c r="D40" s="14">
        <v>32789</v>
      </c>
      <c r="E40" s="14">
        <v>338821</v>
      </c>
      <c r="F40" s="14">
        <v>39300</v>
      </c>
      <c r="G40" s="14">
        <v>17589</v>
      </c>
      <c r="H40" s="14">
        <v>17510</v>
      </c>
      <c r="J40" s="12"/>
      <c r="K40" s="10"/>
    </row>
    <row r="41" spans="1:11" s="4" customFormat="1" x14ac:dyDescent="0.2">
      <c r="A41" s="27" t="s">
        <v>12</v>
      </c>
      <c r="B41" s="15">
        <v>445995</v>
      </c>
      <c r="C41" s="14">
        <v>411493</v>
      </c>
      <c r="D41" s="14">
        <v>30972</v>
      </c>
      <c r="E41" s="14">
        <v>339857</v>
      </c>
      <c r="F41" s="14">
        <v>40664</v>
      </c>
      <c r="G41" s="14">
        <v>17589</v>
      </c>
      <c r="H41" s="14">
        <v>16914</v>
      </c>
      <c r="J41" s="12"/>
      <c r="K41" s="10"/>
    </row>
    <row r="42" spans="1:11" s="4" customFormat="1" ht="13.8" thickBot="1" x14ac:dyDescent="0.25">
      <c r="A42" s="9"/>
      <c r="B42" s="8"/>
      <c r="C42" s="7"/>
      <c r="D42" s="7"/>
      <c r="E42" s="7"/>
      <c r="F42" s="7"/>
      <c r="G42" s="7"/>
      <c r="H42" s="7"/>
      <c r="J42" s="6"/>
    </row>
    <row r="43" spans="1:11" x14ac:dyDescent="0.2">
      <c r="A43" s="5" t="s">
        <v>0</v>
      </c>
      <c r="B43" s="4"/>
      <c r="C43" s="4"/>
      <c r="D43" s="4"/>
      <c r="E43" s="4"/>
      <c r="F43" s="4"/>
      <c r="G43" s="4"/>
      <c r="H43" s="4"/>
    </row>
    <row r="44" spans="1:11" x14ac:dyDescent="0.2">
      <c r="C44" s="3"/>
      <c r="D44" s="2"/>
    </row>
  </sheetData>
  <mergeCells count="5">
    <mergeCell ref="A2:A3"/>
    <mergeCell ref="B2:B3"/>
    <mergeCell ref="C2:F2"/>
    <mergeCell ref="G2:G3"/>
    <mergeCell ref="H2:H3"/>
  </mergeCells>
  <phoneticPr fontId="2"/>
  <pageMargins left="0.75" right="0.75" top="1" bottom="1" header="0.51200000000000001" footer="0.51200000000000001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村里 裕太</dc:creator>
  <cp:lastModifiedBy>髙畑 太貴</cp:lastModifiedBy>
  <cp:lastPrinted>2023-12-15T06:14:41Z</cp:lastPrinted>
  <dcterms:created xsi:type="dcterms:W3CDTF">2022-07-27T02:28:19Z</dcterms:created>
  <dcterms:modified xsi:type="dcterms:W3CDTF">2023-12-15T06:14:50Z</dcterms:modified>
</cp:coreProperties>
</file>