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13_ncr:1_{0C385C0D-4EFA-43D6-B72D-835803933EEB}" xr6:coauthVersionLast="36" xr6:coauthVersionMax="36" xr10:uidLastSave="{00000000-0000-0000-0000-000000000000}"/>
  <bookViews>
    <workbookView xWindow="6432" yWindow="732" windowWidth="14952" windowHeight="9000" xr2:uid="{00000000-000D-0000-FFFF-FFFF00000000}"/>
  </bookViews>
  <sheets>
    <sheet name="Sheet1" sheetId="1" r:id="rId1"/>
  </sheets>
  <definedNames>
    <definedName name="_xlnm.Print_Area" localSheetId="0">Sheet1!$A$1:$G$41</definedName>
  </definedNames>
  <calcPr calcId="191029"/>
</workbook>
</file>

<file path=xl/calcChain.xml><?xml version="1.0" encoding="utf-8"?>
<calcChain xmlns="http://schemas.openxmlformats.org/spreadsheetml/2006/main">
  <c r="G37" i="1" l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G29" i="1"/>
  <c r="D29" i="1"/>
  <c r="E28" i="1"/>
  <c r="G28" i="1"/>
  <c r="D28" i="1"/>
  <c r="G21" i="1"/>
  <c r="D21" i="1"/>
  <c r="G20" i="1"/>
  <c r="D20" i="1"/>
  <c r="G19" i="1"/>
  <c r="D19" i="1"/>
  <c r="G18" i="1"/>
  <c r="D18" i="1"/>
  <c r="D17" i="1"/>
  <c r="G17" i="1"/>
  <c r="G16" i="1"/>
  <c r="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onojo</author>
  </authors>
  <commentList>
    <comment ref="E2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収入総額1,061,737千円から
平成24年度決算の不足額を
補てんするために措置した企業債分83,800千円を差し引く。</t>
        </r>
      </text>
    </comment>
    <comment ref="E36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端数調整</t>
        </r>
      </text>
    </comment>
  </commentList>
</comments>
</file>

<file path=xl/sharedStrings.xml><?xml version="1.0" encoding="utf-8"?>
<sst xmlns="http://schemas.openxmlformats.org/spreadsheetml/2006/main" count="38" uniqueCount="33">
  <si>
    <t>年度</t>
  </si>
  <si>
    <t>差引額</t>
  </si>
  <si>
    <t>△192,092</t>
  </si>
  <si>
    <t>△212,301</t>
  </si>
  <si>
    <t>△273,295</t>
  </si>
  <si>
    <t>△463,648</t>
  </si>
  <si>
    <t>△264,360</t>
  </si>
  <si>
    <t>△587,734</t>
  </si>
  <si>
    <t>△398,269</t>
  </si>
  <si>
    <t>△458,292</t>
  </si>
  <si>
    <t>△496,901</t>
  </si>
  <si>
    <t>△604,018</t>
  </si>
  <si>
    <t>△677,672</t>
  </si>
  <si>
    <t>収益的収支</t>
    <phoneticPr fontId="2"/>
  </si>
  <si>
    <t>資本的収支</t>
    <phoneticPr fontId="2"/>
  </si>
  <si>
    <t>収入</t>
    <phoneticPr fontId="2"/>
  </si>
  <si>
    <t>支出</t>
    <phoneticPr fontId="2"/>
  </si>
  <si>
    <r>
      <t>△1</t>
    </r>
    <r>
      <rPr>
        <sz val="11"/>
        <rFont val="ＭＳ Ｐゴシック"/>
        <family val="3"/>
        <charset val="128"/>
      </rPr>
      <t>,</t>
    </r>
    <r>
      <rPr>
        <sz val="11"/>
        <rFont val="ＭＳ Ｐゴシック"/>
        <family val="3"/>
        <charset val="128"/>
      </rPr>
      <t>271</t>
    </r>
    <phoneticPr fontId="2"/>
  </si>
  <si>
    <t>△806,307</t>
    <phoneticPr fontId="2"/>
  </si>
  <si>
    <t xml:space="preserve">資料：企業総務課  </t>
    <rPh sb="3" eb="5">
      <t>キギョウ</t>
    </rPh>
    <rPh sb="5" eb="8">
      <t>ソウムカ</t>
    </rPh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</si>
  <si>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</si>
  <si>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</si>
  <si>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</si>
  <si>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平成元</t>
    <rPh sb="0" eb="2">
      <t>ヘイセイ</t>
    </rPh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</si>
  <si>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</si>
  <si>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</si>
  <si>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</si>
  <si>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</si>
  <si>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</si>
  <si>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</si>
  <si>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r>
      <t>（４）下水道事業企業会計　　　　　　　　　　単位：千円</t>
    </r>
    <r>
      <rPr>
        <sz val="11"/>
        <rFont val="ＭＳ Ｐゴシック"/>
        <family val="3"/>
        <charset val="128"/>
      </rPr>
      <t>(４</t>
    </r>
    <r>
      <rPr>
        <sz val="11"/>
        <rFont val="ＭＳ Ｐゴシック"/>
        <family val="3"/>
        <charset val="128"/>
      </rPr>
      <t>月１日～３月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</t>
    </r>
    <phoneticPr fontId="2"/>
  </si>
  <si>
    <t>※金額は消費税込み</t>
    <phoneticPr fontId="2"/>
  </si>
  <si>
    <t>※平成元年度から企業会計に移行</t>
    <rPh sb="13" eb="15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</si>
</sst>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Fill="1" applyAlignment="1">
      <alignment horizontal="right" vertical="top" wrapText="1"/>
    </xf>
    <xf numFmtId="3" fontId="1" fillId="0" borderId="0" xfId="0" applyNumberFormat="1" applyFont="1" applyFill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Border="1"/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76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right" vertical="top" wrapText="1"/>
    </xf>
    <xf numFmtId="3" fontId="1" fillId="0" borderId="6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3" fontId="1" fillId="0" borderId="0" xfId="0" applyNumberFormat="1" applyFont="1" applyFill="1"/>
    <xf numFmtId="0" fontId="1" fillId="0" borderId="0" xfId="0" applyFont="1" applyFill="1" applyBorder="1"/>
    <xf numFmtId="3" fontId="1" fillId="0" borderId="7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176" fontId="1" fillId="0" borderId="2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horizontal="right" vertical="top" wrapText="1"/>
    </xf>
    <xf numFmtId="176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/>
    <xf numFmtId="0" fontId="0" fillId="2" borderId="0" xfId="0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49" fontId="0" fillId="2" borderId="0" xfId="0" applyNumberFormat="1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top" wrapText="1"/>
    </xf>
    <xf numFmtId="49" fontId="0" fillId="0" borderId="0" xfId="0" applyNumberFormat="1" applyFont="1" applyFill="1" applyAlignment="1">
      <alignment horizontal="center" vertical="top" wrapText="1"/>
    </xf>
    <xf numFmtId="0" fontId="0" fillId="0" borderId="0" xfId="0" applyFont="1" applyFill="1" applyAlignment="1"/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zoomScaleNormal="100" workbookViewId="0"/>
  </sheetViews>
  <sheetFormatPr defaultColWidth="9" defaultRowHeight="13.2"/>
  <cols>
    <col min="1" max="1" width="8.77734375" style="2" customWidth="1"/>
    <col min="2" max="7" width="12.77734375" style="2" customWidth="1"/>
    <col min="8" max="16384" width="9" style="2"/>
  </cols>
  <sheetData>
    <row r="1" spans="1:9" ht="13.8" thickBot="1">
      <c r="A1" s="36" t="s">
        <v>30</v>
      </c>
      <c r="B1" s="11"/>
      <c r="C1" s="11"/>
      <c r="D1" s="11"/>
      <c r="E1" s="11"/>
      <c r="F1" s="11"/>
      <c r="G1" s="11"/>
      <c r="H1" s="11"/>
      <c r="I1" s="11"/>
    </row>
    <row r="2" spans="1:9">
      <c r="A2" s="40" t="s">
        <v>0</v>
      </c>
      <c r="B2" s="37" t="s">
        <v>13</v>
      </c>
      <c r="C2" s="38"/>
      <c r="D2" s="39"/>
      <c r="E2" s="37" t="s">
        <v>14</v>
      </c>
      <c r="F2" s="38"/>
      <c r="G2" s="38"/>
      <c r="H2" s="11"/>
      <c r="I2" s="11"/>
    </row>
    <row r="3" spans="1:9">
      <c r="A3" s="41"/>
      <c r="B3" s="14" t="s">
        <v>15</v>
      </c>
      <c r="C3" s="14" t="s">
        <v>16</v>
      </c>
      <c r="D3" s="14" t="s">
        <v>1</v>
      </c>
      <c r="E3" s="15" t="s">
        <v>15</v>
      </c>
      <c r="F3" s="16" t="s">
        <v>16</v>
      </c>
      <c r="G3" s="17" t="s">
        <v>1</v>
      </c>
      <c r="H3" s="11"/>
      <c r="I3" s="11"/>
    </row>
    <row r="4" spans="1:9">
      <c r="A4" s="34" t="s">
        <v>23</v>
      </c>
      <c r="B4" s="18">
        <v>1307914</v>
      </c>
      <c r="C4" s="19">
        <v>1212550</v>
      </c>
      <c r="D4" s="19">
        <v>95364</v>
      </c>
      <c r="E4" s="19">
        <v>1788092</v>
      </c>
      <c r="F4" s="19">
        <v>1980184</v>
      </c>
      <c r="G4" s="20" t="s">
        <v>2</v>
      </c>
      <c r="H4" s="21"/>
      <c r="I4" s="11"/>
    </row>
    <row r="5" spans="1:9">
      <c r="A5" s="35" t="s">
        <v>24</v>
      </c>
      <c r="B5" s="7">
        <v>1399171</v>
      </c>
      <c r="C5" s="4">
        <v>1353954</v>
      </c>
      <c r="D5" s="4">
        <v>45217</v>
      </c>
      <c r="E5" s="4">
        <v>1662776</v>
      </c>
      <c r="F5" s="4">
        <v>1875077</v>
      </c>
      <c r="G5" s="3" t="s">
        <v>3</v>
      </c>
      <c r="H5" s="21"/>
      <c r="I5" s="11"/>
    </row>
    <row r="6" spans="1:9">
      <c r="A6" s="35" t="s">
        <v>21</v>
      </c>
      <c r="B6" s="7">
        <v>1523517</v>
      </c>
      <c r="C6" s="4">
        <v>1483070</v>
      </c>
      <c r="D6" s="4">
        <v>40447</v>
      </c>
      <c r="E6" s="4">
        <v>1778700</v>
      </c>
      <c r="F6" s="4">
        <v>1913375</v>
      </c>
      <c r="G6" s="3" t="s">
        <v>4</v>
      </c>
      <c r="H6" s="21"/>
      <c r="I6" s="11"/>
    </row>
    <row r="7" spans="1:9">
      <c r="A7" s="35" t="s">
        <v>22</v>
      </c>
      <c r="B7" s="7">
        <v>1670004</v>
      </c>
      <c r="C7" s="4">
        <v>1613345</v>
      </c>
      <c r="D7" s="4">
        <v>56659</v>
      </c>
      <c r="E7" s="4">
        <v>2079856</v>
      </c>
      <c r="F7" s="4">
        <v>2543504</v>
      </c>
      <c r="G7" s="3" t="s">
        <v>5</v>
      </c>
      <c r="H7" s="21"/>
      <c r="I7" s="11"/>
    </row>
    <row r="8" spans="1:9">
      <c r="A8" s="35" t="s">
        <v>25</v>
      </c>
      <c r="B8" s="7">
        <v>1734327</v>
      </c>
      <c r="C8" s="4">
        <v>1735598</v>
      </c>
      <c r="D8" s="4" t="s">
        <v>17</v>
      </c>
      <c r="E8" s="4">
        <v>1928654</v>
      </c>
      <c r="F8" s="4">
        <v>2122214</v>
      </c>
      <c r="G8" s="3" t="s">
        <v>6</v>
      </c>
      <c r="H8" s="21"/>
      <c r="I8" s="11"/>
    </row>
    <row r="9" spans="1:9">
      <c r="A9" s="35" t="s">
        <v>26</v>
      </c>
      <c r="B9" s="7">
        <v>1882413</v>
      </c>
      <c r="C9" s="4">
        <v>1855738</v>
      </c>
      <c r="D9" s="4">
        <v>26675</v>
      </c>
      <c r="E9" s="4">
        <v>2065410</v>
      </c>
      <c r="F9" s="4">
        <v>2653144</v>
      </c>
      <c r="G9" s="3" t="s">
        <v>7</v>
      </c>
      <c r="H9" s="21"/>
      <c r="I9" s="11"/>
    </row>
    <row r="10" spans="1:9">
      <c r="A10" s="35" t="s">
        <v>27</v>
      </c>
      <c r="B10" s="7">
        <v>2024520</v>
      </c>
      <c r="C10" s="4">
        <v>1978317</v>
      </c>
      <c r="D10" s="4">
        <v>46203</v>
      </c>
      <c r="E10" s="4">
        <v>1772112</v>
      </c>
      <c r="F10" s="4">
        <v>2170381</v>
      </c>
      <c r="G10" s="3" t="s">
        <v>8</v>
      </c>
      <c r="H10" s="21"/>
      <c r="I10" s="11"/>
    </row>
    <row r="11" spans="1:9">
      <c r="A11" s="35" t="s">
        <v>28</v>
      </c>
      <c r="B11" s="7">
        <v>2161507</v>
      </c>
      <c r="C11" s="4">
        <v>2065627</v>
      </c>
      <c r="D11" s="4">
        <v>95880</v>
      </c>
      <c r="E11" s="4">
        <v>2085542</v>
      </c>
      <c r="F11" s="4">
        <v>2524409</v>
      </c>
      <c r="G11" s="3" t="s">
        <v>9</v>
      </c>
      <c r="H11" s="21"/>
      <c r="I11" s="11"/>
    </row>
    <row r="12" spans="1:9">
      <c r="A12" s="35" t="s">
        <v>29</v>
      </c>
      <c r="B12" s="7">
        <v>2287539</v>
      </c>
      <c r="C12" s="4">
        <v>2146074</v>
      </c>
      <c r="D12" s="4">
        <v>141465</v>
      </c>
      <c r="E12" s="4">
        <v>2575656</v>
      </c>
      <c r="F12" s="4">
        <v>3072557</v>
      </c>
      <c r="G12" s="3" t="s">
        <v>10</v>
      </c>
      <c r="H12" s="21"/>
      <c r="I12" s="11"/>
    </row>
    <row r="13" spans="1:9">
      <c r="A13" s="16">
        <v>10</v>
      </c>
      <c r="B13" s="7">
        <v>2277801</v>
      </c>
      <c r="C13" s="4">
        <v>2233667</v>
      </c>
      <c r="D13" s="4">
        <v>44134</v>
      </c>
      <c r="E13" s="4">
        <v>2682727</v>
      </c>
      <c r="F13" s="4">
        <v>3286745</v>
      </c>
      <c r="G13" s="3" t="s">
        <v>11</v>
      </c>
      <c r="H13" s="21"/>
      <c r="I13" s="11"/>
    </row>
    <row r="14" spans="1:9">
      <c r="A14" s="10">
        <v>11</v>
      </c>
      <c r="B14" s="7">
        <v>2357386</v>
      </c>
      <c r="C14" s="8">
        <v>2283698</v>
      </c>
      <c r="D14" s="8">
        <v>73688</v>
      </c>
      <c r="E14" s="8">
        <v>2183528</v>
      </c>
      <c r="F14" s="8">
        <v>2830800</v>
      </c>
      <c r="G14" s="5" t="s">
        <v>12</v>
      </c>
      <c r="H14" s="21"/>
      <c r="I14" s="11"/>
    </row>
    <row r="15" spans="1:9" s="6" customFormat="1">
      <c r="A15" s="10">
        <v>12</v>
      </c>
      <c r="B15" s="7">
        <v>2431199</v>
      </c>
      <c r="C15" s="8">
        <v>2325605</v>
      </c>
      <c r="D15" s="8">
        <v>105594</v>
      </c>
      <c r="E15" s="8">
        <v>1537554</v>
      </c>
      <c r="F15" s="8">
        <v>2343861</v>
      </c>
      <c r="G15" s="5" t="s">
        <v>18</v>
      </c>
      <c r="H15" s="21"/>
      <c r="I15" s="22"/>
    </row>
    <row r="16" spans="1:9">
      <c r="A16" s="10">
        <v>13</v>
      </c>
      <c r="B16" s="7">
        <v>2481571</v>
      </c>
      <c r="C16" s="8">
        <v>2410200</v>
      </c>
      <c r="D16" s="9">
        <f t="shared" ref="D16:D21" si="0">B16-C16</f>
        <v>71371</v>
      </c>
      <c r="E16" s="8">
        <v>1212675</v>
      </c>
      <c r="F16" s="8">
        <v>1923831</v>
      </c>
      <c r="G16" s="9">
        <f t="shared" ref="G16:G21" si="1">E16-F16</f>
        <v>-711156</v>
      </c>
      <c r="H16" s="11"/>
      <c r="I16" s="11"/>
    </row>
    <row r="17" spans="1:9">
      <c r="A17" s="10">
        <v>14</v>
      </c>
      <c r="B17" s="7">
        <v>2480399</v>
      </c>
      <c r="C17" s="8">
        <v>2402334</v>
      </c>
      <c r="D17" s="9">
        <f t="shared" si="0"/>
        <v>78065</v>
      </c>
      <c r="E17" s="8">
        <v>807476</v>
      </c>
      <c r="F17" s="8">
        <v>1585313</v>
      </c>
      <c r="G17" s="9">
        <f t="shared" si="1"/>
        <v>-777837</v>
      </c>
      <c r="H17" s="11"/>
      <c r="I17" s="11"/>
    </row>
    <row r="18" spans="1:9">
      <c r="A18" s="10">
        <v>15</v>
      </c>
      <c r="B18" s="7">
        <v>2441335</v>
      </c>
      <c r="C18" s="8">
        <v>2371753</v>
      </c>
      <c r="D18" s="9">
        <f t="shared" si="0"/>
        <v>69582</v>
      </c>
      <c r="E18" s="8">
        <v>1064526</v>
      </c>
      <c r="F18" s="8">
        <v>1922234</v>
      </c>
      <c r="G18" s="9">
        <f t="shared" si="1"/>
        <v>-857708</v>
      </c>
      <c r="H18" s="11"/>
      <c r="I18" s="11"/>
    </row>
    <row r="19" spans="1:9">
      <c r="A19" s="10">
        <v>16</v>
      </c>
      <c r="B19" s="7">
        <v>2457444</v>
      </c>
      <c r="C19" s="8">
        <v>2376636</v>
      </c>
      <c r="D19" s="9">
        <f t="shared" si="0"/>
        <v>80808</v>
      </c>
      <c r="E19" s="8">
        <v>1082030</v>
      </c>
      <c r="F19" s="8">
        <v>1677757</v>
      </c>
      <c r="G19" s="9">
        <f t="shared" si="1"/>
        <v>-595727</v>
      </c>
      <c r="H19" s="11"/>
      <c r="I19" s="11"/>
    </row>
    <row r="20" spans="1:9">
      <c r="A20" s="10">
        <v>17</v>
      </c>
      <c r="B20" s="7">
        <v>2496266</v>
      </c>
      <c r="C20" s="8">
        <v>2333879</v>
      </c>
      <c r="D20" s="9">
        <f t="shared" si="0"/>
        <v>162387</v>
      </c>
      <c r="E20" s="8">
        <v>1087723</v>
      </c>
      <c r="F20" s="8">
        <v>1682403</v>
      </c>
      <c r="G20" s="9">
        <f t="shared" si="1"/>
        <v>-594680</v>
      </c>
      <c r="H20" s="11"/>
      <c r="I20" s="11"/>
    </row>
    <row r="21" spans="1:9">
      <c r="A21" s="10">
        <v>18</v>
      </c>
      <c r="B21" s="7">
        <v>2388730</v>
      </c>
      <c r="C21" s="8">
        <v>2325049</v>
      </c>
      <c r="D21" s="9">
        <f t="shared" si="0"/>
        <v>63681</v>
      </c>
      <c r="E21" s="8">
        <v>899655</v>
      </c>
      <c r="F21" s="8">
        <v>1617812</v>
      </c>
      <c r="G21" s="9">
        <f t="shared" si="1"/>
        <v>-718157</v>
      </c>
      <c r="H21" s="11"/>
      <c r="I21" s="11"/>
    </row>
    <row r="22" spans="1:9">
      <c r="A22" s="10">
        <v>19</v>
      </c>
      <c r="B22" s="7">
        <v>2316623</v>
      </c>
      <c r="C22" s="8">
        <v>2260407</v>
      </c>
      <c r="D22" s="9">
        <v>56216</v>
      </c>
      <c r="E22" s="8">
        <v>2261440</v>
      </c>
      <c r="F22" s="8">
        <v>3003925</v>
      </c>
      <c r="G22" s="9">
        <v>-742485</v>
      </c>
      <c r="H22" s="11"/>
      <c r="I22" s="11"/>
    </row>
    <row r="23" spans="1:9">
      <c r="A23" s="10">
        <v>20</v>
      </c>
      <c r="B23" s="7">
        <v>2146953</v>
      </c>
      <c r="C23" s="8">
        <v>2054556</v>
      </c>
      <c r="D23" s="9">
        <v>92397</v>
      </c>
      <c r="E23" s="8">
        <v>3467130</v>
      </c>
      <c r="F23" s="8">
        <v>4266224</v>
      </c>
      <c r="G23" s="9">
        <v>-799094</v>
      </c>
      <c r="H23" s="11"/>
      <c r="I23" s="11"/>
    </row>
    <row r="24" spans="1:9">
      <c r="A24" s="10">
        <v>21</v>
      </c>
      <c r="B24" s="7">
        <v>2156143</v>
      </c>
      <c r="C24" s="8">
        <v>1944408</v>
      </c>
      <c r="D24" s="9">
        <v>211735</v>
      </c>
      <c r="E24" s="8">
        <v>1141048</v>
      </c>
      <c r="F24" s="8">
        <v>1956377</v>
      </c>
      <c r="G24" s="9">
        <v>-815329</v>
      </c>
      <c r="H24" s="11"/>
      <c r="I24" s="11"/>
    </row>
    <row r="25" spans="1:9">
      <c r="A25" s="10">
        <v>22</v>
      </c>
      <c r="B25" s="7">
        <v>2184280</v>
      </c>
      <c r="C25" s="8">
        <v>2091249</v>
      </c>
      <c r="D25" s="9">
        <v>93031</v>
      </c>
      <c r="E25" s="8">
        <v>1017870</v>
      </c>
      <c r="F25" s="8">
        <v>1903657</v>
      </c>
      <c r="G25" s="9">
        <v>-885787</v>
      </c>
      <c r="H25" s="11"/>
      <c r="I25" s="11"/>
    </row>
    <row r="26" spans="1:9">
      <c r="A26" s="10">
        <v>23</v>
      </c>
      <c r="B26" s="7">
        <v>2138006</v>
      </c>
      <c r="C26" s="8">
        <v>2068506</v>
      </c>
      <c r="D26" s="9">
        <v>69500</v>
      </c>
      <c r="E26" s="8">
        <v>1018382</v>
      </c>
      <c r="F26" s="8">
        <v>1828174</v>
      </c>
      <c r="G26" s="9">
        <v>-809792</v>
      </c>
      <c r="H26" s="11"/>
      <c r="I26" s="11"/>
    </row>
    <row r="27" spans="1:9">
      <c r="A27" s="10">
        <v>24</v>
      </c>
      <c r="B27" s="7">
        <v>2140715</v>
      </c>
      <c r="C27" s="8">
        <v>1968228</v>
      </c>
      <c r="D27" s="9">
        <v>172487</v>
      </c>
      <c r="E27" s="8">
        <v>1041037</v>
      </c>
      <c r="F27" s="8">
        <v>1945640</v>
      </c>
      <c r="G27" s="9">
        <v>-904603</v>
      </c>
      <c r="H27" s="11"/>
      <c r="I27" s="11"/>
    </row>
    <row r="28" spans="1:9">
      <c r="A28" s="10">
        <v>25</v>
      </c>
      <c r="B28" s="7">
        <v>2127079</v>
      </c>
      <c r="C28" s="8">
        <v>1857995</v>
      </c>
      <c r="D28" s="9">
        <f>B28-C28</f>
        <v>269084</v>
      </c>
      <c r="E28" s="8">
        <f>1061737-83800</f>
        <v>977937</v>
      </c>
      <c r="F28" s="8">
        <v>2077627</v>
      </c>
      <c r="G28" s="9">
        <f>E28-F28</f>
        <v>-1099690</v>
      </c>
      <c r="H28" s="11"/>
      <c r="I28" s="11"/>
    </row>
    <row r="29" spans="1:9">
      <c r="A29" s="10">
        <v>26</v>
      </c>
      <c r="B29" s="7">
        <v>2354319</v>
      </c>
      <c r="C29" s="8">
        <v>2132867</v>
      </c>
      <c r="D29" s="9">
        <f>+B29-C29</f>
        <v>221452</v>
      </c>
      <c r="E29" s="8">
        <v>984831</v>
      </c>
      <c r="F29" s="8">
        <v>1823961</v>
      </c>
      <c r="G29" s="9">
        <f>+E29-F29</f>
        <v>-839130</v>
      </c>
      <c r="H29" s="11"/>
      <c r="I29" s="11"/>
    </row>
    <row r="30" spans="1:9" s="11" customFormat="1">
      <c r="A30" s="10">
        <v>27</v>
      </c>
      <c r="B30" s="7">
        <v>2373150</v>
      </c>
      <c r="C30" s="8">
        <v>2107165</v>
      </c>
      <c r="D30" s="9">
        <v>265985</v>
      </c>
      <c r="E30" s="8">
        <v>969087</v>
      </c>
      <c r="F30" s="8">
        <v>1891355</v>
      </c>
      <c r="G30" s="9">
        <f>+E30-F30</f>
        <v>-922268</v>
      </c>
    </row>
    <row r="31" spans="1:9" s="11" customFormat="1">
      <c r="A31" s="10">
        <v>28</v>
      </c>
      <c r="B31" s="7">
        <v>2380048</v>
      </c>
      <c r="C31" s="8">
        <v>2109124</v>
      </c>
      <c r="D31" s="9">
        <f t="shared" ref="D31:D37" si="2">B31-C31</f>
        <v>270924</v>
      </c>
      <c r="E31" s="8">
        <v>1108104</v>
      </c>
      <c r="F31" s="8">
        <v>1878254</v>
      </c>
      <c r="G31" s="9">
        <f>+E31-F31</f>
        <v>-770150</v>
      </c>
    </row>
    <row r="32" spans="1:9" s="11" customFormat="1">
      <c r="A32" s="10">
        <v>29</v>
      </c>
      <c r="B32" s="7">
        <v>2322963</v>
      </c>
      <c r="C32" s="8">
        <v>2061872</v>
      </c>
      <c r="D32" s="9">
        <f t="shared" si="2"/>
        <v>261091</v>
      </c>
      <c r="E32" s="8">
        <v>860136</v>
      </c>
      <c r="F32" s="8">
        <v>1863863</v>
      </c>
      <c r="G32" s="9">
        <f t="shared" ref="G32:G37" si="3">E32-F32</f>
        <v>-1003727</v>
      </c>
    </row>
    <row r="33" spans="1:9" s="11" customFormat="1">
      <c r="A33" s="10">
        <v>30</v>
      </c>
      <c r="B33" s="7">
        <v>2289285</v>
      </c>
      <c r="C33" s="8">
        <v>2004179</v>
      </c>
      <c r="D33" s="9">
        <f t="shared" si="2"/>
        <v>285106</v>
      </c>
      <c r="E33" s="8">
        <v>935226</v>
      </c>
      <c r="F33" s="8">
        <v>1733908</v>
      </c>
      <c r="G33" s="9">
        <f t="shared" si="3"/>
        <v>-798682</v>
      </c>
    </row>
    <row r="34" spans="1:9" s="30" customFormat="1">
      <c r="A34" s="26">
        <v>31</v>
      </c>
      <c r="B34" s="27">
        <v>2309843</v>
      </c>
      <c r="C34" s="28">
        <v>2016307</v>
      </c>
      <c r="D34" s="29">
        <f t="shared" si="2"/>
        <v>293536</v>
      </c>
      <c r="E34" s="28">
        <v>583206</v>
      </c>
      <c r="F34" s="28">
        <v>1343748</v>
      </c>
      <c r="G34" s="29">
        <f t="shared" si="3"/>
        <v>-760542</v>
      </c>
    </row>
    <row r="35" spans="1:9" s="30" customFormat="1">
      <c r="A35" s="31" t="s">
        <v>20</v>
      </c>
      <c r="B35" s="27">
        <v>2246950</v>
      </c>
      <c r="C35" s="28">
        <v>2039176</v>
      </c>
      <c r="D35" s="29">
        <f t="shared" si="2"/>
        <v>207774</v>
      </c>
      <c r="E35" s="28">
        <v>651916</v>
      </c>
      <c r="F35" s="28">
        <v>1424976</v>
      </c>
      <c r="G35" s="29">
        <f t="shared" si="3"/>
        <v>-773060</v>
      </c>
    </row>
    <row r="36" spans="1:9" s="11" customFormat="1">
      <c r="A36" s="32" t="s">
        <v>21</v>
      </c>
      <c r="B36" s="7">
        <v>2302061</v>
      </c>
      <c r="C36" s="8">
        <v>1998783</v>
      </c>
      <c r="D36" s="9">
        <f t="shared" si="2"/>
        <v>303278</v>
      </c>
      <c r="E36" s="8">
        <v>516759</v>
      </c>
      <c r="F36" s="8">
        <v>1346070</v>
      </c>
      <c r="G36" s="9">
        <f t="shared" si="3"/>
        <v>-829311</v>
      </c>
    </row>
    <row r="37" spans="1:9" s="30" customFormat="1">
      <c r="A37" s="33" t="s">
        <v>22</v>
      </c>
      <c r="B37" s="7">
        <v>2254940</v>
      </c>
      <c r="C37" s="8">
        <v>1967254</v>
      </c>
      <c r="D37" s="9">
        <f t="shared" si="2"/>
        <v>287686</v>
      </c>
      <c r="E37" s="8">
        <v>437525</v>
      </c>
      <c r="F37" s="8">
        <v>1312644</v>
      </c>
      <c r="G37" s="9">
        <f t="shared" si="3"/>
        <v>-875119</v>
      </c>
    </row>
    <row r="38" spans="1:9" s="11" customFormat="1" ht="13.8" thickBot="1">
      <c r="A38" s="12"/>
      <c r="B38" s="23"/>
      <c r="C38" s="24"/>
      <c r="D38" s="25"/>
      <c r="E38" s="24"/>
      <c r="F38" s="24"/>
      <c r="G38" s="25"/>
    </row>
    <row r="39" spans="1:9">
      <c r="A39" s="13" t="s">
        <v>19</v>
      </c>
      <c r="B39" s="11"/>
      <c r="C39" s="11"/>
      <c r="D39" s="11"/>
      <c r="E39" s="11"/>
      <c r="F39" s="11"/>
      <c r="G39" s="11"/>
      <c r="H39" s="11"/>
      <c r="I39" s="11"/>
    </row>
    <row r="40" spans="1:9">
      <c r="A40" s="36" t="s">
        <v>31</v>
      </c>
      <c r="B40" s="11"/>
      <c r="C40" s="11"/>
      <c r="D40" s="11"/>
      <c r="E40" s="11"/>
      <c r="F40" s="11"/>
      <c r="G40" s="11"/>
      <c r="H40" s="11"/>
      <c r="I40" s="11"/>
    </row>
    <row r="41" spans="1:9">
      <c r="A41" s="36" t="s">
        <v>32</v>
      </c>
      <c r="B41" s="11"/>
      <c r="C41" s="11"/>
      <c r="D41" s="11"/>
      <c r="E41" s="11"/>
      <c r="F41" s="11"/>
      <c r="G41" s="11"/>
      <c r="H41" s="11"/>
      <c r="I41" s="11"/>
    </row>
    <row r="42" spans="1:9">
      <c r="A42" s="13"/>
      <c r="B42" s="11"/>
      <c r="C42" s="11"/>
      <c r="D42" s="11"/>
      <c r="E42" s="11"/>
      <c r="F42" s="11"/>
      <c r="G42" s="11"/>
      <c r="H42" s="11"/>
      <c r="I42" s="11"/>
    </row>
    <row r="43" spans="1:9">
      <c r="A43" s="1"/>
    </row>
    <row r="44" spans="1:9">
      <c r="A44" s="1"/>
    </row>
    <row r="45" spans="1:9">
      <c r="A45" s="1"/>
    </row>
    <row r="46" spans="1:9">
      <c r="A46" s="1"/>
    </row>
    <row r="47" spans="1:9">
      <c r="A47" s="1"/>
    </row>
    <row r="48" spans="1:9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</sheetData>
  <mergeCells count="3">
    <mergeCell ref="B2:D2"/>
    <mergeCell ref="E2:G2"/>
    <mergeCell ref="A2:A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2023-12-15T06:09:47Z</cp:lastPrinted>
  <dcterms:created xsi:type="dcterms:W3CDTF">2001-10-02T06:26:25Z</dcterms:created>
  <dcterms:modified xsi:type="dcterms:W3CDTF">2024-01-11T06:16:30Z</dcterms:modified>
</cp:coreProperties>
</file>