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 統計\02 統計おおのじょう　　　　　　　　　　　　　　　　　  ※毎年（７月、２月）\90 最新更新データ　※更新のたびに、データを入れ替え\第７章\"/>
    </mc:Choice>
  </mc:AlternateContent>
  <xr:revisionPtr revIDLastSave="0" documentId="13_ncr:1_{0C189D0F-A769-45CE-80AD-D4E2524B9FCB}" xr6:coauthVersionLast="36" xr6:coauthVersionMax="36" xr10:uidLastSave="{00000000-0000-0000-0000-000000000000}"/>
  <bookViews>
    <workbookView xWindow="1860" yWindow="32760" windowWidth="15480" windowHeight="819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AI71" i="1" l="1"/>
  <c r="AI70" i="1"/>
  <c r="AI69" i="1"/>
  <c r="AH71" i="1"/>
  <c r="AH70" i="1"/>
  <c r="AH69" i="1"/>
  <c r="AG71" i="1"/>
  <c r="AG70" i="1"/>
  <c r="AG69" i="1"/>
  <c r="AE71" i="1"/>
  <c r="AE70" i="1"/>
  <c r="AE69" i="1"/>
  <c r="AF71" i="1"/>
  <c r="AF70" i="1"/>
  <c r="AF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AB69" i="1"/>
  <c r="AC69" i="1"/>
  <c r="AD69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AB70" i="1"/>
  <c r="AC70" i="1"/>
  <c r="AD70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AB71" i="1"/>
  <c r="AC71" i="1"/>
  <c r="AD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 達朗</author>
  </authors>
  <commentList>
    <comment ref="AB6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林 達朗:H28、H29</t>
        </r>
        <r>
          <rPr>
            <sz val="9"/>
            <color indexed="81"/>
            <rFont val="ＭＳ Ｐゴシック"/>
            <family val="3"/>
            <charset val="128"/>
          </rPr>
          <t xml:space="preserve">
大野幼　誤入力判明
(AB・AC54～56)
16　18
 0　　0
 0　　0
⇒200727_削除
※合計影響なし</t>
        </r>
      </text>
    </comment>
    <comment ref="AE69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林 達朗:R01</t>
        </r>
        <r>
          <rPr>
            <sz val="9"/>
            <color indexed="81"/>
            <rFont val="ＭＳ Ｐゴシック"/>
            <family val="3"/>
            <charset val="128"/>
          </rPr>
          <t xml:space="preserve">
大野東、筑紫の合計未算判明
(AE57～AE62)
⇒200721_数式修正実施</t>
        </r>
      </text>
    </comment>
  </commentList>
</comments>
</file>

<file path=xl/sharedStrings.xml><?xml version="1.0" encoding="utf-8"?>
<sst xmlns="http://schemas.openxmlformats.org/spreadsheetml/2006/main" count="133" uniqueCount="67">
  <si>
    <t>保育所名</t>
  </si>
  <si>
    <t>区分</t>
  </si>
  <si>
    <t>10年</t>
  </si>
  <si>
    <t>11年</t>
  </si>
  <si>
    <t>12年</t>
  </si>
  <si>
    <t>13年</t>
  </si>
  <si>
    <t>14年</t>
  </si>
  <si>
    <t>15年</t>
  </si>
  <si>
    <t>16年</t>
  </si>
  <si>
    <t>17年</t>
  </si>
  <si>
    <t>18年</t>
  </si>
  <si>
    <t>19年</t>
  </si>
  <si>
    <t>20年</t>
  </si>
  <si>
    <t>21年</t>
  </si>
  <si>
    <t>22年</t>
  </si>
  <si>
    <t>23年</t>
  </si>
  <si>
    <t>24年</t>
  </si>
  <si>
    <t>大野北保育所</t>
  </si>
  <si>
    <t>3歳未満児</t>
  </si>
  <si>
    <t>3歳児</t>
  </si>
  <si>
    <t>4歳以上児</t>
  </si>
  <si>
    <t>大野南保育所</t>
  </si>
  <si>
    <t>筒井保育所</t>
  </si>
  <si>
    <t>みずほ保育所</t>
  </si>
  <si>
    <t>乙金保育園</t>
  </si>
  <si>
    <t>南ヶ丘保育園</t>
  </si>
  <si>
    <t>のぞみ愛児園</t>
  </si>
  <si>
    <t>リズム保育園</t>
  </si>
  <si>
    <t>平野保育園</t>
  </si>
  <si>
    <t>大城保育園</t>
  </si>
  <si>
    <t>やさしい保育園</t>
  </si>
  <si>
    <t>おおり保育園</t>
  </si>
  <si>
    <t>資料：子育て支援課</t>
  </si>
  <si>
    <t>25年</t>
    <rPh sb="2" eb="3">
      <t>ネン</t>
    </rPh>
    <phoneticPr fontId="2"/>
  </si>
  <si>
    <t>26年</t>
  </si>
  <si>
    <t>ひじり保育園</t>
    <phoneticPr fontId="2"/>
  </si>
  <si>
    <t>27年</t>
  </si>
  <si>
    <t>たのしい保育園</t>
    <phoneticPr fontId="2"/>
  </si>
  <si>
    <t>こすもすナーサリー
スクール
（H27.5.7開園）</t>
    <rPh sb="23" eb="25">
      <t>カイエン</t>
    </rPh>
    <phoneticPr fontId="2"/>
  </si>
  <si>
    <t>合計</t>
    <rPh sb="0" eb="2">
      <t>ゴウケイ</t>
    </rPh>
    <phoneticPr fontId="2"/>
  </si>
  <si>
    <t>28年</t>
  </si>
  <si>
    <t>保育所（市立）</t>
    <rPh sb="0" eb="2">
      <t>ホイク</t>
    </rPh>
    <rPh sb="2" eb="3">
      <t>ショ</t>
    </rPh>
    <phoneticPr fontId="2"/>
  </si>
  <si>
    <t>保育所（私立）</t>
    <rPh sb="0" eb="2">
      <t>ホイク</t>
    </rPh>
    <rPh sb="2" eb="3">
      <t>ショ</t>
    </rPh>
    <rPh sb="4" eb="6">
      <t>シリツ</t>
    </rPh>
    <phoneticPr fontId="2"/>
  </si>
  <si>
    <t>小規模保育事業所</t>
    <rPh sb="0" eb="3">
      <t>ショウキボ</t>
    </rPh>
    <rPh sb="3" eb="5">
      <t>ホイク</t>
    </rPh>
    <rPh sb="5" eb="8">
      <t>ジギョウショ</t>
    </rPh>
    <phoneticPr fontId="2"/>
  </si>
  <si>
    <r>
      <rPr>
        <sz val="10"/>
        <rFont val="ＭＳ Ｐゴシック"/>
        <family val="3"/>
        <charset val="128"/>
      </rPr>
      <t>みかさがわ保育園</t>
    </r>
    <r>
      <rPr>
        <sz val="11"/>
        <rFont val="ＭＳ Ｐゴシック"/>
        <family val="3"/>
        <charset val="128"/>
      </rPr>
      <t xml:space="preserve">
（H28.4.1開園）</t>
    </r>
    <rPh sb="5" eb="8">
      <t>ホイクエン</t>
    </rPh>
    <rPh sb="17" eb="19">
      <t>カイエン</t>
    </rPh>
    <phoneticPr fontId="2"/>
  </si>
  <si>
    <t>29年</t>
  </si>
  <si>
    <t>30年</t>
  </si>
  <si>
    <t>認定こども園</t>
    <rPh sb="0" eb="2">
      <t>ニンテイ</t>
    </rPh>
    <rPh sb="5" eb="6">
      <t>エン</t>
    </rPh>
    <phoneticPr fontId="2"/>
  </si>
  <si>
    <t>大野幼稚園
（H30.4.1開園）</t>
    <rPh sb="0" eb="2">
      <t>オオノ</t>
    </rPh>
    <rPh sb="2" eb="5">
      <t>ヨウチエン</t>
    </rPh>
    <rPh sb="14" eb="16">
      <t>カイエン</t>
    </rPh>
    <phoneticPr fontId="2"/>
  </si>
  <si>
    <t>クレシュ大野
（H28.4.1開園）
（H30.3.31廃止)</t>
    <rPh sb="4" eb="6">
      <t>オオノ</t>
    </rPh>
    <rPh sb="15" eb="17">
      <t>カイエン</t>
    </rPh>
    <rPh sb="28" eb="30">
      <t>ハイシ</t>
    </rPh>
    <phoneticPr fontId="2"/>
  </si>
  <si>
    <t>大野東幼稚園
（H31.4.1開園）</t>
    <rPh sb="0" eb="3">
      <t>オオノヒガシ</t>
    </rPh>
    <rPh sb="3" eb="6">
      <t>ヨウチエン</t>
    </rPh>
    <rPh sb="15" eb="17">
      <t>カイエン</t>
    </rPh>
    <phoneticPr fontId="2"/>
  </si>
  <si>
    <t>筑紫幼稚園
（H31.4.1開園）</t>
    <rPh sb="0" eb="2">
      <t>チクシ</t>
    </rPh>
    <rPh sb="2" eb="5">
      <t>ヨウチエン</t>
    </rPh>
    <rPh sb="14" eb="16">
      <t>カイエン</t>
    </rPh>
    <phoneticPr fontId="2"/>
  </si>
  <si>
    <t>みかさの森保育園
（R3.4.1開園）</t>
    <rPh sb="4" eb="5">
      <t>モリ</t>
    </rPh>
    <rPh sb="5" eb="8">
      <t>ホイクエン</t>
    </rPh>
    <phoneticPr fontId="2"/>
  </si>
  <si>
    <t>じぶんみらい
保育園下大利
（R3.4.1開園）</t>
    <rPh sb="7" eb="10">
      <t>ホイクエン</t>
    </rPh>
    <rPh sb="10" eb="13">
      <t>シモオオリ</t>
    </rPh>
    <rPh sb="21" eb="23">
      <t>カイエン</t>
    </rPh>
    <phoneticPr fontId="2"/>
  </si>
  <si>
    <t>31年</t>
    <phoneticPr fontId="2"/>
  </si>
  <si>
    <t>５年</t>
    <phoneticPr fontId="2"/>
  </si>
  <si>
    <t>６年</t>
    <phoneticPr fontId="2"/>
  </si>
  <si>
    <t>７年</t>
  </si>
  <si>
    <t>８年</t>
  </si>
  <si>
    <t>９年</t>
  </si>
  <si>
    <t>３年</t>
    <rPh sb="1" eb="2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</si>
  <si>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</si>
  <si>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</si>
  <si>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（３）保育所別園児数の状況　　　　　　　　　　　　　　単位：人（各年５月１日）</t>
    <phoneticPr fontId="2"/>
  </si>
  <si>
    <t>平成
４年</t>
    <rPh sb="0" eb="2">
      <t>ヘイセイ</t>
    </rPh>
    <phoneticPr fontId="2"/>
  </si>
  <si>
    <t>令和
２年</t>
    <rPh sb="0" eb="2">
      <t>レイワ</t>
    </rPh>
    <rPh sb="4" eb="5">
      <t>ネン</t>
    </rPh>
    <phoneticPr fontId="2"/>
  </si>
  <si>
    <t>※こすもすナーサリースクールは、平成27年５月７日開園のため、調査日時点でのデータなし。</t>
    <rPh sb="16" eb="18">
      <t>ヘイセイ</t>
    </rPh>
    <rPh sb="20" eb="21">
      <t>ネン</t>
    </rPh>
    <rPh sb="22" eb="23">
      <t>ガツ</t>
    </rPh>
    <rPh sb="24" eb="25">
      <t>ニチ</t>
    </rPh>
    <rPh sb="25" eb="27">
      <t>カイエン</t>
    </rPh>
    <rPh sb="31" eb="34">
      <t>チョウサビ</t>
    </rPh>
    <rPh sb="34" eb="36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</si>
</sst>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0" borderId="0" xfId="1"/>
    <xf numFmtId="0" fontId="1" fillId="0" borderId="0" xfId="1" applyFill="1"/>
    <xf numFmtId="0" fontId="1" fillId="0" borderId="0" xfId="1" applyBorder="1"/>
    <xf numFmtId="0" fontId="1" fillId="0" borderId="1" xfId="1" applyFont="1" applyBorder="1" applyAlignment="1">
      <alignment horizontal="justify"/>
    </xf>
    <xf numFmtId="0" fontId="1" fillId="0" borderId="0" xfId="1" applyFill="1" applyBorder="1"/>
    <xf numFmtId="0" fontId="1" fillId="0" borderId="2" xfId="1" applyFont="1" applyBorder="1" applyAlignment="1">
      <alignment horizontal="justify"/>
    </xf>
    <xf numFmtId="0" fontId="1" fillId="0" borderId="3" xfId="1" applyBorder="1"/>
    <xf numFmtId="0" fontId="1" fillId="0" borderId="6" xfId="1" applyFont="1" applyBorder="1" applyAlignment="1">
      <alignment horizontal="justify"/>
    </xf>
    <xf numFmtId="0" fontId="1" fillId="0" borderId="7" xfId="1" applyFill="1" applyBorder="1"/>
    <xf numFmtId="0" fontId="1" fillId="0" borderId="8" xfId="1" applyFill="1" applyBorder="1"/>
    <xf numFmtId="0" fontId="1" fillId="0" borderId="9" xfId="1" applyFont="1" applyBorder="1" applyAlignment="1">
      <alignment horizontal="justify"/>
    </xf>
    <xf numFmtId="0" fontId="1" fillId="0" borderId="3" xfId="1" applyFill="1" applyBorder="1"/>
    <xf numFmtId="0" fontId="1" fillId="0" borderId="0" xfId="1" applyFont="1"/>
    <xf numFmtId="0" fontId="1" fillId="0" borderId="10" xfId="1" applyFont="1" applyBorder="1" applyAlignment="1">
      <alignment horizontal="justify"/>
    </xf>
    <xf numFmtId="0" fontId="1" fillId="0" borderId="11" xfId="1" applyBorder="1"/>
    <xf numFmtId="0" fontId="1" fillId="0" borderId="12" xfId="1" applyBorder="1"/>
    <xf numFmtId="0" fontId="1" fillId="0" borderId="13" xfId="1" applyBorder="1"/>
    <xf numFmtId="0" fontId="1" fillId="0" borderId="14" xfId="1" applyBorder="1"/>
    <xf numFmtId="0" fontId="1" fillId="0" borderId="15" xfId="1" applyFont="1" applyBorder="1" applyAlignment="1">
      <alignment horizontal="justify"/>
    </xf>
    <xf numFmtId="0" fontId="1" fillId="0" borderId="16" xfId="1" applyFont="1" applyBorder="1" applyAlignment="1">
      <alignment horizontal="justify"/>
    </xf>
    <xf numFmtId="0" fontId="1" fillId="0" borderId="8" xfId="1" applyBorder="1"/>
    <xf numFmtId="0" fontId="1" fillId="0" borderId="11" xfId="1" applyFill="1" applyBorder="1"/>
    <xf numFmtId="0" fontId="1" fillId="0" borderId="14" xfId="1" applyFill="1" applyBorder="1"/>
    <xf numFmtId="0" fontId="1" fillId="2" borderId="0" xfId="1" applyFill="1"/>
    <xf numFmtId="0" fontId="1" fillId="2" borderId="11" xfId="1" applyFill="1" applyBorder="1"/>
    <xf numFmtId="0" fontId="1" fillId="2" borderId="0" xfId="1" applyFill="1" applyBorder="1"/>
    <xf numFmtId="0" fontId="1" fillId="2" borderId="14" xfId="1" applyFill="1" applyBorder="1"/>
    <xf numFmtId="0" fontId="0" fillId="0" borderId="0" xfId="0" applyBorder="1" applyAlignment="1">
      <alignment horizontal="center" vertical="center" textRotation="255"/>
    </xf>
    <xf numFmtId="0" fontId="1" fillId="0" borderId="18" xfId="1" applyFont="1" applyBorder="1" applyAlignment="1">
      <alignment horizontal="justify"/>
    </xf>
    <xf numFmtId="0" fontId="1" fillId="0" borderId="19" xfId="1" applyBorder="1"/>
    <xf numFmtId="0" fontId="1" fillId="2" borderId="8" xfId="1" applyFill="1" applyBorder="1"/>
    <xf numFmtId="0" fontId="1" fillId="0" borderId="17" xfId="1" applyFont="1" applyFill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0" fillId="2" borderId="17" xfId="1" applyFont="1" applyFill="1" applyBorder="1" applyAlignment="1">
      <alignment horizontal="center" vertical="center"/>
    </xf>
    <xf numFmtId="0" fontId="1" fillId="0" borderId="4" xfId="1" applyFont="1" applyBorder="1" applyAlignment="1">
      <alignment horizontal="center" vertical="center" wrapText="1" shrinkToFit="1"/>
    </xf>
    <xf numFmtId="0" fontId="1" fillId="2" borderId="17" xfId="1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textRotation="255" shrinkToFit="1"/>
    </xf>
    <xf numFmtId="0" fontId="0" fillId="0" borderId="39" xfId="0" applyBorder="1" applyAlignment="1">
      <alignment horizontal="center" vertical="center" textRotation="255" shrinkToFit="1"/>
    </xf>
    <xf numFmtId="0" fontId="0" fillId="0" borderId="40" xfId="0" applyBorder="1" applyAlignment="1">
      <alignment horizontal="center" vertical="center" textRotation="255" shrinkToFit="1"/>
    </xf>
    <xf numFmtId="0" fontId="1" fillId="0" borderId="1" xfId="1" applyFont="1" applyBorder="1" applyAlignment="1">
      <alignment horizontal="center" vertical="center"/>
    </xf>
    <xf numFmtId="0" fontId="1" fillId="0" borderId="30" xfId="1" applyFont="1" applyBorder="1" applyAlignment="1">
      <alignment horizontal="center" vertical="center" wrapText="1"/>
    </xf>
    <xf numFmtId="0" fontId="1" fillId="0" borderId="30" xfId="0" applyFont="1" applyBorder="1" applyAlignment="1"/>
    <xf numFmtId="0" fontId="1" fillId="0" borderId="31" xfId="0" applyFont="1" applyBorder="1" applyAlignment="1"/>
    <xf numFmtId="0" fontId="1" fillId="0" borderId="41" xfId="1" applyFont="1" applyBorder="1" applyAlignment="1">
      <alignment horizontal="center" vertical="center" shrinkToFit="1"/>
    </xf>
    <xf numFmtId="0" fontId="1" fillId="0" borderId="29" xfId="1" applyFont="1" applyBorder="1" applyAlignment="1">
      <alignment horizontal="center" vertical="center" shrinkToFit="1"/>
    </xf>
    <xf numFmtId="0" fontId="1" fillId="0" borderId="2" xfId="1" applyFont="1" applyBorder="1" applyAlignment="1">
      <alignment horizontal="center" vertical="center" shrinkToFit="1"/>
    </xf>
    <xf numFmtId="0" fontId="1" fillId="0" borderId="34" xfId="1" applyFont="1" applyBorder="1" applyAlignment="1">
      <alignment horizontal="center" vertical="center"/>
    </xf>
    <xf numFmtId="0" fontId="1" fillId="0" borderId="35" xfId="1" applyFont="1" applyBorder="1" applyAlignment="1">
      <alignment horizontal="center" vertical="center"/>
    </xf>
    <xf numFmtId="0" fontId="1" fillId="0" borderId="36" xfId="1" applyFont="1" applyBorder="1" applyAlignment="1">
      <alignment horizontal="center" vertical="center" textRotation="255"/>
    </xf>
    <xf numFmtId="0" fontId="1" fillId="0" borderId="20" xfId="1" applyFont="1" applyBorder="1" applyAlignment="1">
      <alignment horizontal="center" vertical="center" wrapText="1"/>
    </xf>
    <xf numFmtId="0" fontId="1" fillId="0" borderId="21" xfId="0" applyFont="1" applyBorder="1" applyAlignment="1"/>
    <xf numFmtId="0" fontId="1" fillId="0" borderId="22" xfId="0" applyFont="1" applyBorder="1" applyAlignment="1"/>
    <xf numFmtId="0" fontId="1" fillId="0" borderId="23" xfId="1" applyFont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0" fontId="1" fillId="0" borderId="25" xfId="1" applyFont="1" applyBorder="1" applyAlignment="1">
      <alignment horizontal="center" vertical="center" wrapText="1"/>
    </xf>
    <xf numFmtId="0" fontId="1" fillId="0" borderId="26" xfId="1" applyFont="1" applyBorder="1" applyAlignment="1">
      <alignment horizontal="center" vertical="center" wrapText="1"/>
    </xf>
    <xf numFmtId="0" fontId="1" fillId="0" borderId="27" xfId="1" applyFont="1" applyBorder="1" applyAlignment="1">
      <alignment horizontal="center" vertical="center" wrapText="1"/>
    </xf>
    <xf numFmtId="0" fontId="1" fillId="0" borderId="2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30" xfId="0" applyFont="1" applyBorder="1" applyAlignment="1"/>
    <xf numFmtId="0" fontId="4" fillId="0" borderId="31" xfId="0" applyFont="1" applyBorder="1" applyAlignment="1"/>
    <xf numFmtId="0" fontId="1" fillId="0" borderId="32" xfId="1" applyFont="1" applyBorder="1" applyAlignment="1">
      <alignment horizontal="center" vertical="center" textRotation="255"/>
    </xf>
    <xf numFmtId="0" fontId="1" fillId="0" borderId="33" xfId="1" applyFont="1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0" fontId="1" fillId="0" borderId="1" xfId="1" applyFont="1" applyBorder="1" applyAlignment="1">
      <alignment horizontal="center" vertical="center" shrinkToFit="1"/>
    </xf>
    <xf numFmtId="0" fontId="0" fillId="0" borderId="9" xfId="1" applyFont="1" applyBorder="1" applyAlignment="1">
      <alignment horizontal="center" vertical="center" wrapText="1"/>
    </xf>
    <xf numFmtId="0" fontId="3" fillId="0" borderId="30" xfId="0" applyFont="1" applyBorder="1" applyAlignment="1"/>
    <xf numFmtId="0" fontId="3" fillId="0" borderId="31" xfId="0" applyFont="1" applyBorder="1" applyAlignment="1"/>
    <xf numFmtId="0" fontId="7" fillId="0" borderId="20" xfId="1" applyFont="1" applyBorder="1" applyAlignment="1">
      <alignment horizontal="center" vertical="center" wrapText="1"/>
    </xf>
    <xf numFmtId="0" fontId="7" fillId="0" borderId="21" xfId="0" applyFont="1" applyBorder="1" applyAlignment="1"/>
    <xf numFmtId="0" fontId="7" fillId="0" borderId="22" xfId="0" applyFont="1" applyBorder="1" applyAlignment="1"/>
    <xf numFmtId="0" fontId="0" fillId="0" borderId="23" xfId="0" applyBorder="1" applyAlignment="1">
      <alignment horizontal="center" vertical="center" textRotation="255" shrinkToFit="1"/>
    </xf>
    <xf numFmtId="0" fontId="0" fillId="0" borderId="25" xfId="0" applyBorder="1" applyAlignment="1">
      <alignment horizontal="center" vertical="center" textRotation="255" shrinkToFit="1"/>
    </xf>
    <xf numFmtId="0" fontId="0" fillId="0" borderId="37" xfId="0" applyBorder="1" applyAlignment="1">
      <alignment horizontal="center" vertical="center" textRotation="255" shrinkToFit="1"/>
    </xf>
  </cellXfs>
  <cellStyles count="2">
    <cellStyle name="Excel Built-in Normal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73"/>
  <sheetViews>
    <sheetView tabSelected="1" zoomScale="85" zoomScaleNormal="85" zoomScaleSheetLayoutView="100" workbookViewId="0"/>
  </sheetViews>
  <sheetFormatPr defaultColWidth="9.5546875" defaultRowHeight="13.2" x14ac:dyDescent="0.2"/>
  <cols>
    <col min="1" max="1" width="4" style="1" customWidth="1"/>
    <col min="2" max="2" width="17.33203125" style="1" bestFit="1" customWidth="1"/>
    <col min="3" max="3" width="11" style="1" customWidth="1"/>
    <col min="4" max="19" width="5.88671875" style="1" customWidth="1"/>
    <col min="20" max="30" width="5.88671875" style="2" customWidth="1"/>
    <col min="31" max="31" width="5.88671875" style="1" customWidth="1"/>
    <col min="32" max="32" width="5.88671875" style="24" customWidth="1"/>
    <col min="33" max="163" width="5.88671875" style="1" customWidth="1"/>
    <col min="164" max="16384" width="9.5546875" style="1"/>
  </cols>
  <sheetData>
    <row r="1" spans="1:35" ht="13.8" thickBot="1" x14ac:dyDescent="0.25">
      <c r="D1" s="1" t="s">
        <v>63</v>
      </c>
      <c r="N1" s="2"/>
      <c r="O1" s="2"/>
      <c r="P1" s="2"/>
      <c r="Q1" s="2"/>
      <c r="R1" s="2"/>
      <c r="AB1" s="5"/>
      <c r="AC1" s="5"/>
    </row>
    <row r="2" spans="1:35" s="37" customFormat="1" ht="26.4" customHeight="1" x14ac:dyDescent="0.15">
      <c r="A2" s="51" t="s">
        <v>0</v>
      </c>
      <c r="B2" s="52"/>
      <c r="C2" s="33" t="s">
        <v>1</v>
      </c>
      <c r="D2" s="39" t="s">
        <v>64</v>
      </c>
      <c r="E2" s="33" t="s">
        <v>55</v>
      </c>
      <c r="F2" s="33" t="s">
        <v>56</v>
      </c>
      <c r="G2" s="33" t="s">
        <v>57</v>
      </c>
      <c r="H2" s="33" t="s">
        <v>58</v>
      </c>
      <c r="I2" s="33" t="s">
        <v>59</v>
      </c>
      <c r="J2" s="33" t="s">
        <v>2</v>
      </c>
      <c r="K2" s="33" t="s">
        <v>3</v>
      </c>
      <c r="L2" s="33" t="s">
        <v>4</v>
      </c>
      <c r="M2" s="34" t="s">
        <v>5</v>
      </c>
      <c r="N2" s="35" t="s">
        <v>6</v>
      </c>
      <c r="O2" s="35" t="s">
        <v>7</v>
      </c>
      <c r="P2" s="35" t="s">
        <v>8</v>
      </c>
      <c r="Q2" s="35" t="s">
        <v>9</v>
      </c>
      <c r="R2" s="35" t="s">
        <v>10</v>
      </c>
      <c r="S2" s="35" t="s">
        <v>11</v>
      </c>
      <c r="T2" s="35" t="s">
        <v>12</v>
      </c>
      <c r="U2" s="35" t="s">
        <v>13</v>
      </c>
      <c r="V2" s="35" t="s">
        <v>14</v>
      </c>
      <c r="W2" s="36" t="s">
        <v>15</v>
      </c>
      <c r="X2" s="36" t="s">
        <v>16</v>
      </c>
      <c r="Y2" s="36" t="s">
        <v>33</v>
      </c>
      <c r="Z2" s="36" t="s">
        <v>34</v>
      </c>
      <c r="AA2" s="36" t="s">
        <v>36</v>
      </c>
      <c r="AB2" s="36" t="s">
        <v>40</v>
      </c>
      <c r="AC2" s="32" t="s">
        <v>45</v>
      </c>
      <c r="AD2" s="32" t="s">
        <v>46</v>
      </c>
      <c r="AE2" s="32" t="s">
        <v>54</v>
      </c>
      <c r="AF2" s="40" t="s">
        <v>65</v>
      </c>
      <c r="AG2" s="38" t="s">
        <v>60</v>
      </c>
      <c r="AH2" s="38" t="s">
        <v>61</v>
      </c>
      <c r="AI2" s="38" t="s">
        <v>62</v>
      </c>
    </row>
    <row r="3" spans="1:35" x14ac:dyDescent="0.2">
      <c r="A3" s="53" t="s">
        <v>41</v>
      </c>
      <c r="B3" s="44" t="s">
        <v>17</v>
      </c>
      <c r="C3" s="4" t="s">
        <v>18</v>
      </c>
      <c r="D3" s="3">
        <v>51</v>
      </c>
      <c r="E3" s="3">
        <v>54</v>
      </c>
      <c r="F3" s="5">
        <v>49</v>
      </c>
      <c r="G3" s="5">
        <v>47</v>
      </c>
      <c r="H3" s="5">
        <v>43</v>
      </c>
      <c r="I3" s="5">
        <v>44</v>
      </c>
      <c r="J3" s="5">
        <v>53</v>
      </c>
      <c r="K3" s="5">
        <v>48</v>
      </c>
      <c r="L3" s="5">
        <v>46</v>
      </c>
      <c r="M3" s="5">
        <v>39</v>
      </c>
      <c r="N3" s="5">
        <v>48</v>
      </c>
      <c r="O3" s="5">
        <v>53</v>
      </c>
      <c r="P3" s="5">
        <v>52</v>
      </c>
      <c r="Q3" s="5">
        <v>54</v>
      </c>
      <c r="R3" s="5">
        <v>56</v>
      </c>
      <c r="S3" s="5">
        <v>56</v>
      </c>
      <c r="T3" s="5">
        <v>52</v>
      </c>
      <c r="U3" s="5">
        <v>56</v>
      </c>
      <c r="V3" s="5">
        <v>58</v>
      </c>
      <c r="W3" s="5">
        <v>61</v>
      </c>
      <c r="X3" s="5">
        <v>57</v>
      </c>
      <c r="Y3" s="5">
        <v>55</v>
      </c>
      <c r="Z3" s="5">
        <v>57</v>
      </c>
      <c r="AA3" s="5">
        <v>55</v>
      </c>
      <c r="AB3" s="5">
        <v>52</v>
      </c>
      <c r="AC3" s="5">
        <v>60</v>
      </c>
      <c r="AD3" s="2">
        <v>67</v>
      </c>
      <c r="AE3" s="2">
        <v>63</v>
      </c>
      <c r="AF3" s="24">
        <v>72</v>
      </c>
      <c r="AG3" s="24">
        <v>74</v>
      </c>
      <c r="AH3" s="2">
        <v>62</v>
      </c>
      <c r="AI3" s="24">
        <v>60</v>
      </c>
    </row>
    <row r="4" spans="1:35" x14ac:dyDescent="0.2">
      <c r="A4" s="53"/>
      <c r="B4" s="44"/>
      <c r="C4" s="4" t="s">
        <v>19</v>
      </c>
      <c r="D4" s="3">
        <v>27</v>
      </c>
      <c r="E4" s="3">
        <v>29</v>
      </c>
      <c r="F4" s="5">
        <v>32</v>
      </c>
      <c r="G4" s="5">
        <v>28</v>
      </c>
      <c r="H4" s="5">
        <v>24</v>
      </c>
      <c r="I4" s="5">
        <v>33</v>
      </c>
      <c r="J4" s="5">
        <v>28</v>
      </c>
      <c r="K4" s="5">
        <v>28</v>
      </c>
      <c r="L4" s="5">
        <v>24</v>
      </c>
      <c r="M4" s="5">
        <v>32</v>
      </c>
      <c r="N4" s="5">
        <v>28</v>
      </c>
      <c r="O4" s="5">
        <v>26</v>
      </c>
      <c r="P4" s="5">
        <v>25</v>
      </c>
      <c r="Q4" s="5">
        <v>28</v>
      </c>
      <c r="R4" s="5">
        <v>29</v>
      </c>
      <c r="S4" s="5">
        <v>23</v>
      </c>
      <c r="T4" s="5">
        <v>33</v>
      </c>
      <c r="U4" s="5">
        <v>27</v>
      </c>
      <c r="V4" s="5">
        <v>31</v>
      </c>
      <c r="W4" s="5">
        <v>29</v>
      </c>
      <c r="X4" s="5">
        <v>31</v>
      </c>
      <c r="Y4" s="5">
        <v>30</v>
      </c>
      <c r="Z4" s="5">
        <v>28</v>
      </c>
      <c r="AA4" s="5">
        <v>28</v>
      </c>
      <c r="AB4" s="5">
        <v>28</v>
      </c>
      <c r="AC4" s="5">
        <v>26</v>
      </c>
      <c r="AD4" s="2">
        <v>30</v>
      </c>
      <c r="AE4" s="2">
        <v>29</v>
      </c>
      <c r="AF4" s="24">
        <v>30</v>
      </c>
      <c r="AG4" s="24">
        <v>35</v>
      </c>
      <c r="AH4" s="2">
        <v>34</v>
      </c>
      <c r="AI4" s="24">
        <v>31</v>
      </c>
    </row>
    <row r="5" spans="1:35" x14ac:dyDescent="0.2">
      <c r="A5" s="53"/>
      <c r="B5" s="44"/>
      <c r="C5" s="4" t="s">
        <v>20</v>
      </c>
      <c r="D5" s="3">
        <v>68</v>
      </c>
      <c r="E5" s="3">
        <v>62</v>
      </c>
      <c r="F5" s="5">
        <v>63</v>
      </c>
      <c r="G5" s="5">
        <v>67</v>
      </c>
      <c r="H5" s="5">
        <v>68</v>
      </c>
      <c r="I5" s="5">
        <v>63</v>
      </c>
      <c r="J5" s="5">
        <v>69</v>
      </c>
      <c r="K5" s="5">
        <v>57</v>
      </c>
      <c r="L5" s="5">
        <v>49</v>
      </c>
      <c r="M5" s="5">
        <v>53</v>
      </c>
      <c r="N5" s="5">
        <v>59</v>
      </c>
      <c r="O5" s="5">
        <v>64</v>
      </c>
      <c r="P5" s="5">
        <v>59</v>
      </c>
      <c r="Q5" s="5">
        <v>55</v>
      </c>
      <c r="R5" s="5">
        <v>57</v>
      </c>
      <c r="S5" s="5">
        <v>70</v>
      </c>
      <c r="T5" s="5">
        <v>58</v>
      </c>
      <c r="U5" s="5">
        <v>62</v>
      </c>
      <c r="V5" s="5">
        <v>60</v>
      </c>
      <c r="W5" s="5">
        <v>58</v>
      </c>
      <c r="X5" s="5">
        <v>63</v>
      </c>
      <c r="Y5" s="5">
        <v>62</v>
      </c>
      <c r="Z5" s="5">
        <v>61</v>
      </c>
      <c r="AA5" s="5">
        <v>59</v>
      </c>
      <c r="AB5" s="5">
        <v>59</v>
      </c>
      <c r="AC5" s="5">
        <v>55</v>
      </c>
      <c r="AD5" s="2">
        <v>55</v>
      </c>
      <c r="AE5" s="2">
        <v>54</v>
      </c>
      <c r="AF5" s="24">
        <v>58</v>
      </c>
      <c r="AG5" s="24">
        <v>59</v>
      </c>
      <c r="AH5" s="2">
        <v>61</v>
      </c>
      <c r="AI5" s="24">
        <v>64</v>
      </c>
    </row>
    <row r="6" spans="1:35" x14ac:dyDescent="0.2">
      <c r="A6" s="53"/>
      <c r="B6" s="44" t="s">
        <v>21</v>
      </c>
      <c r="C6" s="4" t="s">
        <v>18</v>
      </c>
      <c r="D6" s="5">
        <v>50</v>
      </c>
      <c r="E6" s="5">
        <v>47</v>
      </c>
      <c r="F6" s="5">
        <v>46</v>
      </c>
      <c r="G6" s="5">
        <v>45</v>
      </c>
      <c r="H6" s="5">
        <v>41</v>
      </c>
      <c r="I6" s="5">
        <v>47</v>
      </c>
      <c r="J6" s="5">
        <v>51</v>
      </c>
      <c r="K6" s="5">
        <v>50</v>
      </c>
      <c r="L6" s="5">
        <v>42</v>
      </c>
      <c r="M6" s="5">
        <v>32</v>
      </c>
      <c r="N6" s="5">
        <v>39</v>
      </c>
      <c r="O6" s="5">
        <v>48</v>
      </c>
      <c r="P6" s="5">
        <v>39</v>
      </c>
      <c r="Q6" s="5">
        <v>35</v>
      </c>
      <c r="R6" s="5">
        <v>46</v>
      </c>
      <c r="S6" s="5">
        <v>48</v>
      </c>
      <c r="T6" s="5">
        <v>51</v>
      </c>
      <c r="U6" s="5">
        <v>44</v>
      </c>
      <c r="V6" s="5">
        <v>51</v>
      </c>
      <c r="W6" s="5">
        <v>49</v>
      </c>
      <c r="X6" s="5">
        <v>48</v>
      </c>
      <c r="Y6" s="5">
        <v>45</v>
      </c>
      <c r="Z6" s="5">
        <v>45</v>
      </c>
      <c r="AA6" s="5">
        <v>47</v>
      </c>
      <c r="AB6" s="5">
        <v>45</v>
      </c>
      <c r="AC6" s="5">
        <v>49</v>
      </c>
      <c r="AD6" s="2">
        <v>46</v>
      </c>
      <c r="AE6" s="2">
        <v>41</v>
      </c>
      <c r="AF6" s="24">
        <v>44</v>
      </c>
      <c r="AG6" s="24">
        <v>43</v>
      </c>
      <c r="AH6" s="2">
        <v>42</v>
      </c>
      <c r="AI6" s="24">
        <v>49</v>
      </c>
    </row>
    <row r="7" spans="1:35" x14ac:dyDescent="0.2">
      <c r="A7" s="53"/>
      <c r="B7" s="44"/>
      <c r="C7" s="4" t="s">
        <v>19</v>
      </c>
      <c r="D7" s="5">
        <v>23</v>
      </c>
      <c r="E7" s="5">
        <v>21</v>
      </c>
      <c r="F7" s="5">
        <v>22</v>
      </c>
      <c r="G7" s="5">
        <v>25</v>
      </c>
      <c r="H7" s="5">
        <v>22</v>
      </c>
      <c r="I7" s="5">
        <v>22</v>
      </c>
      <c r="J7" s="5">
        <v>26</v>
      </c>
      <c r="K7" s="5">
        <v>26</v>
      </c>
      <c r="L7" s="5">
        <v>25</v>
      </c>
      <c r="M7" s="5">
        <v>31</v>
      </c>
      <c r="N7" s="5">
        <v>27</v>
      </c>
      <c r="O7" s="5">
        <v>22</v>
      </c>
      <c r="P7" s="5">
        <v>30</v>
      </c>
      <c r="Q7" s="5">
        <v>22</v>
      </c>
      <c r="R7" s="5">
        <v>23</v>
      </c>
      <c r="S7" s="5">
        <v>18</v>
      </c>
      <c r="T7" s="5">
        <v>20</v>
      </c>
      <c r="U7" s="5">
        <v>25</v>
      </c>
      <c r="V7" s="5">
        <v>22</v>
      </c>
      <c r="W7" s="5">
        <v>22</v>
      </c>
      <c r="X7" s="5">
        <v>26</v>
      </c>
      <c r="Y7" s="5">
        <v>25</v>
      </c>
      <c r="Z7" s="5">
        <v>19</v>
      </c>
      <c r="AA7" s="5">
        <v>24</v>
      </c>
      <c r="AB7" s="5">
        <v>21</v>
      </c>
      <c r="AC7" s="5">
        <v>22</v>
      </c>
      <c r="AD7" s="2">
        <v>26</v>
      </c>
      <c r="AE7" s="2">
        <v>23</v>
      </c>
      <c r="AF7" s="24">
        <v>24</v>
      </c>
      <c r="AG7" s="24">
        <v>23</v>
      </c>
      <c r="AH7" s="2">
        <v>21</v>
      </c>
      <c r="AI7" s="24">
        <v>21</v>
      </c>
    </row>
    <row r="8" spans="1:35" x14ac:dyDescent="0.2">
      <c r="A8" s="53"/>
      <c r="B8" s="44"/>
      <c r="C8" s="4" t="s">
        <v>20</v>
      </c>
      <c r="D8" s="5">
        <v>53</v>
      </c>
      <c r="E8" s="5">
        <v>51</v>
      </c>
      <c r="F8" s="5">
        <v>52</v>
      </c>
      <c r="G8" s="5">
        <v>47</v>
      </c>
      <c r="H8" s="5">
        <v>57</v>
      </c>
      <c r="I8" s="5">
        <v>51</v>
      </c>
      <c r="J8" s="5">
        <v>43</v>
      </c>
      <c r="K8" s="5">
        <v>48</v>
      </c>
      <c r="L8" s="5">
        <v>55</v>
      </c>
      <c r="M8" s="5">
        <v>61</v>
      </c>
      <c r="N8" s="5">
        <v>65</v>
      </c>
      <c r="O8" s="5">
        <v>63</v>
      </c>
      <c r="P8" s="5">
        <v>59</v>
      </c>
      <c r="Q8" s="5">
        <v>57</v>
      </c>
      <c r="R8" s="5">
        <v>59</v>
      </c>
      <c r="S8" s="5">
        <v>57</v>
      </c>
      <c r="T8" s="5">
        <v>52</v>
      </c>
      <c r="U8" s="5">
        <v>53</v>
      </c>
      <c r="V8" s="5">
        <v>53</v>
      </c>
      <c r="W8" s="5">
        <v>51</v>
      </c>
      <c r="X8" s="5">
        <v>48</v>
      </c>
      <c r="Y8" s="5">
        <v>50</v>
      </c>
      <c r="Z8" s="5">
        <v>53</v>
      </c>
      <c r="AA8" s="5">
        <v>50</v>
      </c>
      <c r="AB8" s="5">
        <v>46</v>
      </c>
      <c r="AC8" s="5">
        <v>52</v>
      </c>
      <c r="AD8" s="2">
        <v>52</v>
      </c>
      <c r="AE8" s="2">
        <v>54</v>
      </c>
      <c r="AF8" s="24">
        <v>52</v>
      </c>
      <c r="AG8" s="24">
        <v>48</v>
      </c>
      <c r="AH8" s="2">
        <v>48</v>
      </c>
      <c r="AI8" s="24">
        <v>44</v>
      </c>
    </row>
    <row r="9" spans="1:35" x14ac:dyDescent="0.2">
      <c r="A9" s="53"/>
      <c r="B9" s="44" t="s">
        <v>22</v>
      </c>
      <c r="C9" s="4" t="s">
        <v>18</v>
      </c>
      <c r="D9" s="5">
        <v>37</v>
      </c>
      <c r="E9" s="5">
        <v>33</v>
      </c>
      <c r="F9" s="5">
        <v>30</v>
      </c>
      <c r="G9" s="5">
        <v>31</v>
      </c>
      <c r="H9" s="5">
        <v>42</v>
      </c>
      <c r="I9" s="5">
        <v>48</v>
      </c>
      <c r="J9" s="5">
        <v>42</v>
      </c>
      <c r="K9" s="5">
        <v>38</v>
      </c>
      <c r="L9" s="5">
        <v>41</v>
      </c>
      <c r="M9" s="5">
        <v>49</v>
      </c>
      <c r="N9" s="5">
        <v>48</v>
      </c>
      <c r="O9" s="5">
        <v>51</v>
      </c>
      <c r="P9" s="5">
        <v>44</v>
      </c>
      <c r="Q9" s="5">
        <v>48</v>
      </c>
      <c r="R9" s="5">
        <v>43</v>
      </c>
      <c r="S9" s="5">
        <v>43</v>
      </c>
      <c r="T9" s="5">
        <v>50</v>
      </c>
      <c r="U9" s="5">
        <v>51</v>
      </c>
      <c r="V9" s="5">
        <v>52</v>
      </c>
      <c r="W9" s="5">
        <v>50</v>
      </c>
      <c r="X9" s="5">
        <v>49</v>
      </c>
      <c r="Y9" s="5">
        <v>48</v>
      </c>
      <c r="Z9" s="5">
        <v>50</v>
      </c>
      <c r="AA9" s="5">
        <v>47</v>
      </c>
      <c r="AB9" s="5">
        <v>51</v>
      </c>
      <c r="AC9" s="5">
        <v>49</v>
      </c>
      <c r="AD9" s="2">
        <v>45</v>
      </c>
      <c r="AE9" s="2">
        <v>39</v>
      </c>
      <c r="AF9" s="24">
        <v>36</v>
      </c>
      <c r="AG9" s="24">
        <v>44</v>
      </c>
      <c r="AH9" s="2">
        <v>47</v>
      </c>
      <c r="AI9" s="24">
        <v>46</v>
      </c>
    </row>
    <row r="10" spans="1:35" x14ac:dyDescent="0.2">
      <c r="A10" s="53"/>
      <c r="B10" s="44"/>
      <c r="C10" s="4" t="s">
        <v>19</v>
      </c>
      <c r="D10" s="5">
        <v>18</v>
      </c>
      <c r="E10" s="5">
        <v>24</v>
      </c>
      <c r="F10" s="5">
        <v>22</v>
      </c>
      <c r="G10" s="5">
        <v>15</v>
      </c>
      <c r="H10" s="5">
        <v>17</v>
      </c>
      <c r="I10" s="5">
        <v>26</v>
      </c>
      <c r="J10" s="5">
        <v>30</v>
      </c>
      <c r="K10" s="5">
        <v>24</v>
      </c>
      <c r="L10" s="5">
        <v>22</v>
      </c>
      <c r="M10" s="5">
        <v>18</v>
      </c>
      <c r="N10" s="5">
        <v>25</v>
      </c>
      <c r="O10" s="5">
        <v>29</v>
      </c>
      <c r="P10" s="5">
        <v>29</v>
      </c>
      <c r="Q10" s="5">
        <v>24</v>
      </c>
      <c r="R10" s="5">
        <v>27</v>
      </c>
      <c r="S10" s="5">
        <v>19</v>
      </c>
      <c r="T10" s="5">
        <v>30</v>
      </c>
      <c r="U10" s="5">
        <v>25</v>
      </c>
      <c r="V10" s="5">
        <v>24</v>
      </c>
      <c r="W10" s="5">
        <v>27</v>
      </c>
      <c r="X10" s="5">
        <v>31</v>
      </c>
      <c r="Y10" s="5">
        <v>27</v>
      </c>
      <c r="Z10" s="5">
        <v>28</v>
      </c>
      <c r="AA10" s="5">
        <v>27</v>
      </c>
      <c r="AB10" s="5">
        <v>26</v>
      </c>
      <c r="AC10" s="5">
        <v>25</v>
      </c>
      <c r="AD10" s="2">
        <v>25</v>
      </c>
      <c r="AE10" s="2">
        <v>23</v>
      </c>
      <c r="AF10" s="24">
        <v>19</v>
      </c>
      <c r="AG10" s="24">
        <v>23</v>
      </c>
      <c r="AH10" s="2">
        <v>22</v>
      </c>
      <c r="AI10" s="24">
        <v>24</v>
      </c>
    </row>
    <row r="11" spans="1:35" x14ac:dyDescent="0.2">
      <c r="A11" s="53"/>
      <c r="B11" s="44"/>
      <c r="C11" s="4" t="s">
        <v>20</v>
      </c>
      <c r="D11" s="9">
        <v>42</v>
      </c>
      <c r="E11" s="10">
        <v>35</v>
      </c>
      <c r="F11" s="10">
        <v>40</v>
      </c>
      <c r="G11" s="10">
        <v>46</v>
      </c>
      <c r="H11" s="10">
        <v>34</v>
      </c>
      <c r="I11" s="10">
        <v>34</v>
      </c>
      <c r="J11" s="10">
        <v>48</v>
      </c>
      <c r="K11" s="10">
        <v>56</v>
      </c>
      <c r="L11" s="10">
        <v>59</v>
      </c>
      <c r="M11" s="10">
        <v>52</v>
      </c>
      <c r="N11" s="10">
        <v>54</v>
      </c>
      <c r="O11" s="10">
        <v>59</v>
      </c>
      <c r="P11" s="10">
        <v>55</v>
      </c>
      <c r="Q11" s="10">
        <v>57</v>
      </c>
      <c r="R11" s="10">
        <v>52</v>
      </c>
      <c r="S11" s="10">
        <v>55</v>
      </c>
      <c r="T11" s="10">
        <v>47</v>
      </c>
      <c r="U11" s="10">
        <v>54</v>
      </c>
      <c r="V11" s="10">
        <v>55</v>
      </c>
      <c r="W11" s="10">
        <v>51</v>
      </c>
      <c r="X11" s="10">
        <v>55</v>
      </c>
      <c r="Y11" s="10">
        <v>59</v>
      </c>
      <c r="Z11" s="10">
        <v>57</v>
      </c>
      <c r="AA11" s="10">
        <v>57</v>
      </c>
      <c r="AB11" s="10">
        <v>55</v>
      </c>
      <c r="AC11" s="10">
        <v>57</v>
      </c>
      <c r="AD11" s="10">
        <v>55</v>
      </c>
      <c r="AE11" s="10">
        <v>48</v>
      </c>
      <c r="AF11" s="24">
        <v>51</v>
      </c>
      <c r="AG11" s="31">
        <v>47</v>
      </c>
      <c r="AH11" s="10">
        <v>49</v>
      </c>
      <c r="AI11" s="31">
        <v>50</v>
      </c>
    </row>
    <row r="12" spans="1:35" ht="13.5" customHeight="1" x14ac:dyDescent="0.2">
      <c r="A12" s="66" t="s">
        <v>42</v>
      </c>
      <c r="B12" s="44" t="s">
        <v>23</v>
      </c>
      <c r="C12" s="4" t="s">
        <v>18</v>
      </c>
      <c r="D12" s="5">
        <v>31</v>
      </c>
      <c r="E12" s="5">
        <v>40</v>
      </c>
      <c r="F12" s="5">
        <v>40</v>
      </c>
      <c r="G12" s="5">
        <v>26</v>
      </c>
      <c r="H12" s="5">
        <v>31</v>
      </c>
      <c r="I12" s="5">
        <v>48</v>
      </c>
      <c r="J12" s="5">
        <v>55</v>
      </c>
      <c r="K12" s="5">
        <v>50</v>
      </c>
      <c r="L12" s="5">
        <v>50</v>
      </c>
      <c r="M12" s="5">
        <v>57</v>
      </c>
      <c r="N12" s="5">
        <v>49</v>
      </c>
      <c r="O12" s="5">
        <v>55</v>
      </c>
      <c r="P12" s="5">
        <v>51</v>
      </c>
      <c r="Q12" s="5">
        <v>57</v>
      </c>
      <c r="R12" s="5">
        <v>56</v>
      </c>
      <c r="S12" s="5">
        <v>43</v>
      </c>
      <c r="T12" s="5">
        <v>52</v>
      </c>
      <c r="U12" s="5">
        <v>48</v>
      </c>
      <c r="V12" s="5">
        <v>57</v>
      </c>
      <c r="W12" s="5">
        <v>54</v>
      </c>
      <c r="X12" s="5">
        <v>50</v>
      </c>
      <c r="Y12" s="5">
        <v>56</v>
      </c>
      <c r="Z12" s="5">
        <v>61</v>
      </c>
      <c r="AA12" s="5">
        <v>54</v>
      </c>
      <c r="AB12" s="5">
        <v>57</v>
      </c>
      <c r="AC12" s="5">
        <v>61</v>
      </c>
      <c r="AD12" s="2">
        <v>62</v>
      </c>
      <c r="AE12" s="2">
        <v>63</v>
      </c>
      <c r="AF12" s="25">
        <v>60</v>
      </c>
      <c r="AG12" s="24">
        <v>60</v>
      </c>
      <c r="AH12" s="2">
        <v>64</v>
      </c>
      <c r="AI12" s="24">
        <v>62</v>
      </c>
    </row>
    <row r="13" spans="1:35" x14ac:dyDescent="0.2">
      <c r="A13" s="67"/>
      <c r="B13" s="44"/>
      <c r="C13" s="4" t="s">
        <v>19</v>
      </c>
      <c r="D13" s="5">
        <v>25</v>
      </c>
      <c r="E13" s="5">
        <v>15</v>
      </c>
      <c r="F13" s="5">
        <v>26</v>
      </c>
      <c r="G13" s="5">
        <v>19</v>
      </c>
      <c r="H13" s="5">
        <v>21</v>
      </c>
      <c r="I13" s="5">
        <v>22</v>
      </c>
      <c r="J13" s="5">
        <v>19</v>
      </c>
      <c r="K13" s="5">
        <v>34</v>
      </c>
      <c r="L13" s="5">
        <v>24</v>
      </c>
      <c r="M13" s="5">
        <v>23</v>
      </c>
      <c r="N13" s="5">
        <v>35</v>
      </c>
      <c r="O13" s="5">
        <v>24</v>
      </c>
      <c r="P13" s="5">
        <v>28</v>
      </c>
      <c r="Q13" s="5">
        <v>25</v>
      </c>
      <c r="R13" s="5">
        <v>22</v>
      </c>
      <c r="S13" s="5">
        <v>28</v>
      </c>
      <c r="T13" s="5">
        <v>30</v>
      </c>
      <c r="U13" s="5">
        <v>26</v>
      </c>
      <c r="V13" s="5">
        <v>30</v>
      </c>
      <c r="W13" s="5">
        <v>27</v>
      </c>
      <c r="X13" s="5">
        <v>28</v>
      </c>
      <c r="Y13" s="5">
        <v>28</v>
      </c>
      <c r="Z13" s="5">
        <v>26</v>
      </c>
      <c r="AA13" s="5">
        <v>27</v>
      </c>
      <c r="AB13" s="5">
        <v>26</v>
      </c>
      <c r="AC13" s="5">
        <v>25</v>
      </c>
      <c r="AD13" s="2">
        <v>27</v>
      </c>
      <c r="AE13" s="2">
        <v>26</v>
      </c>
      <c r="AF13" s="24">
        <v>28</v>
      </c>
      <c r="AG13" s="24">
        <v>28</v>
      </c>
      <c r="AH13" s="2">
        <v>26</v>
      </c>
      <c r="AI13" s="24">
        <v>26</v>
      </c>
    </row>
    <row r="14" spans="1:35" x14ac:dyDescent="0.2">
      <c r="A14" s="67"/>
      <c r="B14" s="44"/>
      <c r="C14" s="4" t="s">
        <v>20</v>
      </c>
      <c r="D14" s="5">
        <v>44</v>
      </c>
      <c r="E14" s="5">
        <v>49</v>
      </c>
      <c r="F14" s="5">
        <v>38</v>
      </c>
      <c r="G14" s="5">
        <v>42</v>
      </c>
      <c r="H14" s="5">
        <v>64</v>
      </c>
      <c r="I14" s="5">
        <v>47</v>
      </c>
      <c r="J14" s="5">
        <v>45</v>
      </c>
      <c r="K14" s="5">
        <v>45</v>
      </c>
      <c r="L14" s="5">
        <v>56</v>
      </c>
      <c r="M14" s="5">
        <v>62</v>
      </c>
      <c r="N14" s="5">
        <v>45</v>
      </c>
      <c r="O14" s="5">
        <v>57</v>
      </c>
      <c r="P14" s="5">
        <v>59</v>
      </c>
      <c r="Q14" s="5">
        <v>55</v>
      </c>
      <c r="R14" s="5">
        <v>60</v>
      </c>
      <c r="S14" s="5">
        <v>50</v>
      </c>
      <c r="T14" s="5">
        <v>47</v>
      </c>
      <c r="U14" s="5">
        <v>63</v>
      </c>
      <c r="V14" s="5">
        <v>55</v>
      </c>
      <c r="W14" s="5">
        <v>58</v>
      </c>
      <c r="X14" s="5">
        <v>57</v>
      </c>
      <c r="Y14" s="5">
        <v>56</v>
      </c>
      <c r="Z14" s="5">
        <v>56</v>
      </c>
      <c r="AA14" s="5">
        <v>53</v>
      </c>
      <c r="AB14" s="5">
        <v>50</v>
      </c>
      <c r="AC14" s="5">
        <v>50</v>
      </c>
      <c r="AD14" s="2">
        <v>52</v>
      </c>
      <c r="AE14" s="2">
        <v>52</v>
      </c>
      <c r="AF14" s="24">
        <v>53</v>
      </c>
      <c r="AG14" s="24">
        <v>53</v>
      </c>
      <c r="AH14" s="2">
        <v>54</v>
      </c>
      <c r="AI14" s="24">
        <v>51</v>
      </c>
    </row>
    <row r="15" spans="1:35" x14ac:dyDescent="0.2">
      <c r="A15" s="67"/>
      <c r="B15" s="44" t="s">
        <v>24</v>
      </c>
      <c r="C15" s="4" t="s">
        <v>18</v>
      </c>
      <c r="D15" s="5">
        <v>27</v>
      </c>
      <c r="E15" s="5">
        <v>39</v>
      </c>
      <c r="F15" s="5">
        <v>35</v>
      </c>
      <c r="G15" s="5">
        <v>34</v>
      </c>
      <c r="H15" s="5">
        <v>40</v>
      </c>
      <c r="I15" s="5">
        <v>35</v>
      </c>
      <c r="J15" s="5">
        <v>42</v>
      </c>
      <c r="K15" s="5">
        <v>34</v>
      </c>
      <c r="L15" s="5">
        <v>38</v>
      </c>
      <c r="M15" s="5">
        <v>46</v>
      </c>
      <c r="N15" s="5">
        <v>47</v>
      </c>
      <c r="O15" s="5">
        <v>53</v>
      </c>
      <c r="P15" s="5">
        <v>47</v>
      </c>
      <c r="Q15" s="5">
        <v>43</v>
      </c>
      <c r="R15" s="5">
        <v>52</v>
      </c>
      <c r="S15" s="5">
        <v>42</v>
      </c>
      <c r="T15" s="5">
        <v>46</v>
      </c>
      <c r="U15" s="5">
        <v>54</v>
      </c>
      <c r="V15" s="5">
        <v>50</v>
      </c>
      <c r="W15" s="5">
        <v>53</v>
      </c>
      <c r="X15" s="5">
        <v>57</v>
      </c>
      <c r="Y15" s="5">
        <v>63</v>
      </c>
      <c r="Z15" s="5">
        <v>56</v>
      </c>
      <c r="AA15" s="5">
        <v>57</v>
      </c>
      <c r="AB15" s="5">
        <v>64</v>
      </c>
      <c r="AC15" s="5">
        <v>52</v>
      </c>
      <c r="AD15" s="2">
        <v>49</v>
      </c>
      <c r="AE15" s="2">
        <v>58</v>
      </c>
      <c r="AF15" s="24">
        <v>53</v>
      </c>
      <c r="AG15" s="24">
        <v>48</v>
      </c>
      <c r="AH15" s="2">
        <v>48</v>
      </c>
      <c r="AI15" s="24">
        <v>50</v>
      </c>
    </row>
    <row r="16" spans="1:35" x14ac:dyDescent="0.2">
      <c r="A16" s="67"/>
      <c r="B16" s="44"/>
      <c r="C16" s="4" t="s">
        <v>19</v>
      </c>
      <c r="D16" s="5">
        <v>27</v>
      </c>
      <c r="E16" s="5">
        <v>20</v>
      </c>
      <c r="F16" s="5">
        <v>24</v>
      </c>
      <c r="G16" s="5">
        <v>29</v>
      </c>
      <c r="H16" s="5">
        <v>22</v>
      </c>
      <c r="I16" s="5">
        <v>21</v>
      </c>
      <c r="J16" s="5">
        <v>21</v>
      </c>
      <c r="K16" s="5">
        <v>32</v>
      </c>
      <c r="L16" s="5">
        <v>21</v>
      </c>
      <c r="M16" s="5">
        <v>14</v>
      </c>
      <c r="N16" s="5">
        <v>26</v>
      </c>
      <c r="O16" s="5">
        <v>24</v>
      </c>
      <c r="P16" s="5">
        <v>33</v>
      </c>
      <c r="Q16" s="5">
        <v>30</v>
      </c>
      <c r="R16" s="5">
        <v>25</v>
      </c>
      <c r="S16" s="5">
        <v>30</v>
      </c>
      <c r="T16" s="5">
        <v>26</v>
      </c>
      <c r="U16" s="5">
        <v>23</v>
      </c>
      <c r="V16" s="5">
        <v>37</v>
      </c>
      <c r="W16" s="5">
        <v>29</v>
      </c>
      <c r="X16" s="5">
        <v>31</v>
      </c>
      <c r="Y16" s="5">
        <v>36</v>
      </c>
      <c r="Z16" s="5">
        <v>36</v>
      </c>
      <c r="AA16" s="5">
        <v>25</v>
      </c>
      <c r="AB16" s="5">
        <v>28</v>
      </c>
      <c r="AC16" s="5">
        <v>35</v>
      </c>
      <c r="AD16" s="2">
        <v>34</v>
      </c>
      <c r="AE16" s="2">
        <v>21</v>
      </c>
      <c r="AF16" s="24">
        <v>30</v>
      </c>
      <c r="AG16" s="24">
        <v>25</v>
      </c>
      <c r="AH16" s="2">
        <v>31</v>
      </c>
      <c r="AI16" s="24">
        <v>23</v>
      </c>
    </row>
    <row r="17" spans="1:35" x14ac:dyDescent="0.2">
      <c r="A17" s="67"/>
      <c r="B17" s="44"/>
      <c r="C17" s="4" t="s">
        <v>20</v>
      </c>
      <c r="D17" s="5">
        <v>45</v>
      </c>
      <c r="E17" s="5">
        <v>62</v>
      </c>
      <c r="F17" s="5">
        <v>60</v>
      </c>
      <c r="G17" s="5">
        <v>54</v>
      </c>
      <c r="H17" s="5">
        <v>47</v>
      </c>
      <c r="I17" s="5">
        <v>64</v>
      </c>
      <c r="J17" s="5">
        <v>55</v>
      </c>
      <c r="K17" s="5">
        <v>53</v>
      </c>
      <c r="L17" s="5">
        <v>58</v>
      </c>
      <c r="M17" s="5">
        <v>59</v>
      </c>
      <c r="N17" s="5">
        <v>54</v>
      </c>
      <c r="O17" s="5">
        <v>57</v>
      </c>
      <c r="P17" s="5">
        <v>55</v>
      </c>
      <c r="Q17" s="5">
        <v>61</v>
      </c>
      <c r="R17" s="5">
        <v>67</v>
      </c>
      <c r="S17" s="5">
        <v>65</v>
      </c>
      <c r="T17" s="5">
        <v>66</v>
      </c>
      <c r="U17" s="5">
        <v>59</v>
      </c>
      <c r="V17" s="5">
        <v>54</v>
      </c>
      <c r="W17" s="5">
        <v>61</v>
      </c>
      <c r="X17" s="5">
        <v>32</v>
      </c>
      <c r="Y17" s="5">
        <v>70</v>
      </c>
      <c r="Z17" s="5">
        <v>72</v>
      </c>
      <c r="AA17" s="5">
        <v>73</v>
      </c>
      <c r="AB17" s="5">
        <v>66</v>
      </c>
      <c r="AC17" s="5">
        <v>61</v>
      </c>
      <c r="AD17" s="2">
        <v>65</v>
      </c>
      <c r="AE17" s="2">
        <v>69</v>
      </c>
      <c r="AF17" s="24">
        <v>60</v>
      </c>
      <c r="AG17" s="24">
        <v>56</v>
      </c>
      <c r="AH17" s="2">
        <v>59</v>
      </c>
      <c r="AI17" s="24">
        <v>62</v>
      </c>
    </row>
    <row r="18" spans="1:35" x14ac:dyDescent="0.2">
      <c r="A18" s="67"/>
      <c r="B18" s="44" t="s">
        <v>25</v>
      </c>
      <c r="C18" s="4" t="s">
        <v>18</v>
      </c>
      <c r="D18" s="5">
        <v>24</v>
      </c>
      <c r="E18" s="5">
        <v>29</v>
      </c>
      <c r="F18" s="5">
        <v>28</v>
      </c>
      <c r="G18" s="5">
        <v>39</v>
      </c>
      <c r="H18" s="5">
        <v>33</v>
      </c>
      <c r="I18" s="5">
        <v>41</v>
      </c>
      <c r="J18" s="5">
        <v>43</v>
      </c>
      <c r="K18" s="5">
        <v>32</v>
      </c>
      <c r="L18" s="5">
        <v>39</v>
      </c>
      <c r="M18" s="5">
        <v>38</v>
      </c>
      <c r="N18" s="5">
        <v>49</v>
      </c>
      <c r="O18" s="5">
        <v>59</v>
      </c>
      <c r="P18" s="5">
        <v>53</v>
      </c>
      <c r="Q18" s="5">
        <v>66</v>
      </c>
      <c r="R18" s="5">
        <v>54</v>
      </c>
      <c r="S18" s="5">
        <v>64</v>
      </c>
      <c r="T18" s="5">
        <v>71</v>
      </c>
      <c r="U18" s="5">
        <v>79</v>
      </c>
      <c r="V18" s="5">
        <v>82</v>
      </c>
      <c r="W18" s="5">
        <v>76</v>
      </c>
      <c r="X18" s="5">
        <v>72</v>
      </c>
      <c r="Y18" s="5">
        <v>77</v>
      </c>
      <c r="Z18" s="5">
        <v>76</v>
      </c>
      <c r="AA18" s="5">
        <v>75</v>
      </c>
      <c r="AB18" s="5">
        <v>82</v>
      </c>
      <c r="AC18" s="5">
        <v>83</v>
      </c>
      <c r="AD18" s="2">
        <v>83</v>
      </c>
      <c r="AE18" s="2">
        <v>76</v>
      </c>
      <c r="AF18" s="24">
        <v>83</v>
      </c>
      <c r="AG18" s="24">
        <v>93</v>
      </c>
      <c r="AH18" s="2">
        <v>86</v>
      </c>
      <c r="AI18" s="24">
        <v>90</v>
      </c>
    </row>
    <row r="19" spans="1:35" x14ac:dyDescent="0.2">
      <c r="A19" s="67"/>
      <c r="B19" s="44"/>
      <c r="C19" s="4" t="s">
        <v>19</v>
      </c>
      <c r="D19" s="5">
        <v>18</v>
      </c>
      <c r="E19" s="5">
        <v>21</v>
      </c>
      <c r="F19" s="5">
        <v>19</v>
      </c>
      <c r="G19" s="5">
        <v>18</v>
      </c>
      <c r="H19" s="5">
        <v>23</v>
      </c>
      <c r="I19" s="5">
        <v>19</v>
      </c>
      <c r="J19" s="5">
        <v>28</v>
      </c>
      <c r="K19" s="5">
        <v>29</v>
      </c>
      <c r="L19" s="5">
        <v>26</v>
      </c>
      <c r="M19" s="5">
        <v>29</v>
      </c>
      <c r="N19" s="5">
        <v>24</v>
      </c>
      <c r="O19" s="5">
        <v>25</v>
      </c>
      <c r="P19" s="5">
        <v>39</v>
      </c>
      <c r="Q19" s="5">
        <v>38</v>
      </c>
      <c r="R19" s="5">
        <v>37</v>
      </c>
      <c r="S19" s="5">
        <v>30</v>
      </c>
      <c r="T19" s="5">
        <v>42</v>
      </c>
      <c r="U19" s="5">
        <v>37</v>
      </c>
      <c r="V19" s="5">
        <v>44</v>
      </c>
      <c r="W19" s="5">
        <v>34</v>
      </c>
      <c r="X19" s="5">
        <v>48</v>
      </c>
      <c r="Y19" s="5">
        <v>36</v>
      </c>
      <c r="Z19" s="5">
        <v>45</v>
      </c>
      <c r="AA19" s="5">
        <v>40</v>
      </c>
      <c r="AB19" s="5">
        <v>35</v>
      </c>
      <c r="AC19" s="5">
        <v>39</v>
      </c>
      <c r="AD19" s="2">
        <v>41</v>
      </c>
      <c r="AE19" s="2">
        <v>43</v>
      </c>
      <c r="AF19" s="24">
        <v>40</v>
      </c>
      <c r="AG19" s="24">
        <v>42</v>
      </c>
      <c r="AH19" s="2">
        <v>40</v>
      </c>
      <c r="AI19" s="24">
        <v>44</v>
      </c>
    </row>
    <row r="20" spans="1:35" x14ac:dyDescent="0.2">
      <c r="A20" s="67"/>
      <c r="B20" s="44"/>
      <c r="C20" s="4" t="s">
        <v>20</v>
      </c>
      <c r="D20" s="5">
        <v>51</v>
      </c>
      <c r="E20" s="5">
        <v>47</v>
      </c>
      <c r="F20" s="5">
        <v>37</v>
      </c>
      <c r="G20" s="5">
        <v>43</v>
      </c>
      <c r="H20" s="5">
        <v>48</v>
      </c>
      <c r="I20" s="5">
        <v>50</v>
      </c>
      <c r="J20" s="5">
        <v>49</v>
      </c>
      <c r="K20" s="5">
        <v>55</v>
      </c>
      <c r="L20" s="5">
        <v>65</v>
      </c>
      <c r="M20" s="5">
        <v>63</v>
      </c>
      <c r="N20" s="5">
        <v>67</v>
      </c>
      <c r="O20" s="5">
        <v>66</v>
      </c>
      <c r="P20" s="5">
        <v>60</v>
      </c>
      <c r="Q20" s="5">
        <v>85</v>
      </c>
      <c r="R20" s="5">
        <v>98</v>
      </c>
      <c r="S20" s="5">
        <v>88</v>
      </c>
      <c r="T20" s="5">
        <v>70</v>
      </c>
      <c r="U20" s="5">
        <v>82</v>
      </c>
      <c r="V20" s="5">
        <v>91</v>
      </c>
      <c r="W20" s="5">
        <v>86</v>
      </c>
      <c r="X20" s="5">
        <v>89</v>
      </c>
      <c r="Y20" s="5">
        <v>85</v>
      </c>
      <c r="Z20" s="5">
        <v>89</v>
      </c>
      <c r="AA20" s="5">
        <v>86</v>
      </c>
      <c r="AB20" s="5">
        <v>86</v>
      </c>
      <c r="AC20" s="5">
        <v>78</v>
      </c>
      <c r="AD20" s="2">
        <v>77</v>
      </c>
      <c r="AE20" s="2">
        <v>82</v>
      </c>
      <c r="AF20" s="24">
        <v>89</v>
      </c>
      <c r="AG20" s="24">
        <v>83</v>
      </c>
      <c r="AH20" s="2">
        <v>82</v>
      </c>
      <c r="AI20" s="24">
        <v>82</v>
      </c>
    </row>
    <row r="21" spans="1:35" x14ac:dyDescent="0.2">
      <c r="A21" s="67"/>
      <c r="B21" s="44" t="s">
        <v>26</v>
      </c>
      <c r="C21" s="4" t="s">
        <v>18</v>
      </c>
      <c r="D21" s="5">
        <v>38</v>
      </c>
      <c r="E21" s="5">
        <v>37</v>
      </c>
      <c r="F21" s="5">
        <v>37</v>
      </c>
      <c r="G21" s="5">
        <v>44</v>
      </c>
      <c r="H21" s="5">
        <v>49</v>
      </c>
      <c r="I21" s="5">
        <v>65</v>
      </c>
      <c r="J21" s="5">
        <v>65</v>
      </c>
      <c r="K21" s="5">
        <v>76</v>
      </c>
      <c r="L21" s="5">
        <v>70</v>
      </c>
      <c r="M21" s="5">
        <v>67</v>
      </c>
      <c r="N21" s="5">
        <v>64</v>
      </c>
      <c r="O21" s="5">
        <v>67</v>
      </c>
      <c r="P21" s="5">
        <v>46</v>
      </c>
      <c r="Q21" s="5">
        <v>55</v>
      </c>
      <c r="R21" s="5">
        <v>50</v>
      </c>
      <c r="S21" s="5">
        <v>49</v>
      </c>
      <c r="T21" s="5">
        <v>64</v>
      </c>
      <c r="U21" s="5">
        <v>65</v>
      </c>
      <c r="V21" s="5">
        <v>68</v>
      </c>
      <c r="W21" s="5">
        <v>65</v>
      </c>
      <c r="X21" s="5">
        <v>51</v>
      </c>
      <c r="Y21" s="5">
        <v>63</v>
      </c>
      <c r="Z21" s="5">
        <v>76</v>
      </c>
      <c r="AA21" s="5">
        <v>75</v>
      </c>
      <c r="AB21" s="5">
        <v>80</v>
      </c>
      <c r="AC21" s="5">
        <v>79</v>
      </c>
      <c r="AD21" s="2">
        <v>77</v>
      </c>
      <c r="AE21" s="2">
        <v>79</v>
      </c>
      <c r="AF21" s="24">
        <v>78</v>
      </c>
      <c r="AG21" s="24">
        <v>88</v>
      </c>
      <c r="AH21" s="2">
        <v>89</v>
      </c>
      <c r="AI21" s="24">
        <v>97</v>
      </c>
    </row>
    <row r="22" spans="1:35" x14ac:dyDescent="0.2">
      <c r="A22" s="67"/>
      <c r="B22" s="44"/>
      <c r="C22" s="4" t="s">
        <v>19</v>
      </c>
      <c r="D22" s="5">
        <v>25</v>
      </c>
      <c r="E22" s="5">
        <v>26</v>
      </c>
      <c r="F22" s="5">
        <v>28</v>
      </c>
      <c r="G22" s="5">
        <v>20</v>
      </c>
      <c r="H22" s="5">
        <v>22</v>
      </c>
      <c r="I22" s="5">
        <v>33</v>
      </c>
      <c r="J22" s="5">
        <v>30</v>
      </c>
      <c r="K22" s="5">
        <v>43</v>
      </c>
      <c r="L22" s="5">
        <v>39</v>
      </c>
      <c r="M22" s="5">
        <v>41</v>
      </c>
      <c r="N22" s="5">
        <v>42</v>
      </c>
      <c r="O22" s="5">
        <v>33</v>
      </c>
      <c r="P22" s="5">
        <v>40</v>
      </c>
      <c r="Q22" s="5">
        <v>34</v>
      </c>
      <c r="R22" s="5">
        <v>40</v>
      </c>
      <c r="S22" s="5">
        <v>35</v>
      </c>
      <c r="T22" s="5">
        <v>26</v>
      </c>
      <c r="U22" s="5">
        <v>27</v>
      </c>
      <c r="V22" s="5">
        <v>36</v>
      </c>
      <c r="W22" s="5">
        <v>43</v>
      </c>
      <c r="X22" s="5">
        <v>32</v>
      </c>
      <c r="Y22" s="5">
        <v>32</v>
      </c>
      <c r="Z22" s="5">
        <v>33</v>
      </c>
      <c r="AA22" s="5">
        <v>37</v>
      </c>
      <c r="AB22" s="5">
        <v>38</v>
      </c>
      <c r="AC22" s="5">
        <v>32</v>
      </c>
      <c r="AD22" s="2">
        <v>37</v>
      </c>
      <c r="AE22" s="2">
        <v>38</v>
      </c>
      <c r="AF22" s="24">
        <v>34</v>
      </c>
      <c r="AG22" s="24">
        <v>47</v>
      </c>
      <c r="AH22" s="2">
        <v>44</v>
      </c>
      <c r="AI22" s="24">
        <v>45</v>
      </c>
    </row>
    <row r="23" spans="1:35" x14ac:dyDescent="0.2">
      <c r="A23" s="67"/>
      <c r="B23" s="44"/>
      <c r="C23" s="4" t="s">
        <v>20</v>
      </c>
      <c r="D23" s="5">
        <v>58</v>
      </c>
      <c r="E23" s="5">
        <v>57</v>
      </c>
      <c r="F23" s="5">
        <v>55</v>
      </c>
      <c r="G23" s="5">
        <v>56</v>
      </c>
      <c r="H23" s="5">
        <v>49</v>
      </c>
      <c r="I23" s="5">
        <v>51</v>
      </c>
      <c r="J23" s="5">
        <v>66</v>
      </c>
      <c r="K23" s="5">
        <v>69</v>
      </c>
      <c r="L23" s="5">
        <v>81</v>
      </c>
      <c r="M23" s="5">
        <v>88</v>
      </c>
      <c r="N23" s="5">
        <v>86</v>
      </c>
      <c r="O23" s="5">
        <v>92</v>
      </c>
      <c r="P23" s="5">
        <v>89</v>
      </c>
      <c r="Q23" s="5">
        <v>88</v>
      </c>
      <c r="R23" s="5">
        <v>90</v>
      </c>
      <c r="S23" s="5">
        <v>83</v>
      </c>
      <c r="T23" s="5">
        <v>89</v>
      </c>
      <c r="U23" s="5">
        <v>74</v>
      </c>
      <c r="V23" s="5">
        <v>68</v>
      </c>
      <c r="W23" s="5">
        <v>75</v>
      </c>
      <c r="X23" s="5">
        <v>83</v>
      </c>
      <c r="Y23" s="5">
        <v>76</v>
      </c>
      <c r="Z23" s="5">
        <v>72</v>
      </c>
      <c r="AA23" s="5">
        <v>71</v>
      </c>
      <c r="AB23" s="5">
        <v>70</v>
      </c>
      <c r="AC23" s="5">
        <v>76</v>
      </c>
      <c r="AD23" s="2">
        <v>70</v>
      </c>
      <c r="AE23" s="2">
        <v>70</v>
      </c>
      <c r="AF23" s="24">
        <v>75</v>
      </c>
      <c r="AG23" s="24">
        <v>76</v>
      </c>
      <c r="AH23" s="2">
        <v>80</v>
      </c>
      <c r="AI23" s="24">
        <v>84</v>
      </c>
    </row>
    <row r="24" spans="1:35" x14ac:dyDescent="0.2">
      <c r="A24" s="67"/>
      <c r="B24" s="44" t="s">
        <v>27</v>
      </c>
      <c r="C24" s="4" t="s">
        <v>18</v>
      </c>
      <c r="D24" s="5">
        <v>23</v>
      </c>
      <c r="E24" s="5">
        <v>36</v>
      </c>
      <c r="F24" s="5">
        <v>38</v>
      </c>
      <c r="G24" s="5">
        <v>35</v>
      </c>
      <c r="H24" s="5">
        <v>33</v>
      </c>
      <c r="I24" s="5">
        <v>33</v>
      </c>
      <c r="J24" s="5">
        <v>36</v>
      </c>
      <c r="K24" s="5">
        <v>52</v>
      </c>
      <c r="L24" s="5">
        <v>44</v>
      </c>
      <c r="M24" s="5">
        <v>31</v>
      </c>
      <c r="N24" s="5">
        <v>34</v>
      </c>
      <c r="O24" s="5">
        <v>48</v>
      </c>
      <c r="P24" s="5">
        <v>45</v>
      </c>
      <c r="Q24" s="5">
        <v>54</v>
      </c>
      <c r="R24" s="5">
        <v>50</v>
      </c>
      <c r="S24" s="5">
        <v>48</v>
      </c>
      <c r="T24" s="5">
        <v>54</v>
      </c>
      <c r="U24" s="5">
        <v>66</v>
      </c>
      <c r="V24" s="5">
        <v>65</v>
      </c>
      <c r="W24" s="5">
        <v>62</v>
      </c>
      <c r="X24" s="5">
        <v>59</v>
      </c>
      <c r="Y24" s="5">
        <v>59</v>
      </c>
      <c r="Z24" s="5">
        <v>70</v>
      </c>
      <c r="AA24" s="5">
        <v>60</v>
      </c>
      <c r="AB24" s="5">
        <v>55</v>
      </c>
      <c r="AC24" s="5">
        <v>53</v>
      </c>
      <c r="AD24" s="2">
        <v>53</v>
      </c>
      <c r="AE24" s="2">
        <v>62</v>
      </c>
      <c r="AF24" s="24">
        <v>57</v>
      </c>
      <c r="AG24" s="24">
        <v>72</v>
      </c>
      <c r="AH24" s="2">
        <v>71</v>
      </c>
      <c r="AI24" s="24">
        <v>59</v>
      </c>
    </row>
    <row r="25" spans="1:35" x14ac:dyDescent="0.2">
      <c r="A25" s="67"/>
      <c r="B25" s="44"/>
      <c r="C25" s="4" t="s">
        <v>19</v>
      </c>
      <c r="D25" s="5">
        <v>19</v>
      </c>
      <c r="E25" s="5">
        <v>11</v>
      </c>
      <c r="F25" s="5">
        <v>13</v>
      </c>
      <c r="G25" s="5">
        <v>24</v>
      </c>
      <c r="H25" s="5">
        <v>19</v>
      </c>
      <c r="I25" s="5">
        <v>13</v>
      </c>
      <c r="J25" s="5">
        <v>10</v>
      </c>
      <c r="K25" s="5">
        <v>16</v>
      </c>
      <c r="L25" s="5">
        <v>21</v>
      </c>
      <c r="M25" s="5">
        <v>24</v>
      </c>
      <c r="N25" s="5">
        <v>22</v>
      </c>
      <c r="O25" s="5">
        <v>20</v>
      </c>
      <c r="P25" s="5">
        <v>24</v>
      </c>
      <c r="Q25" s="5">
        <v>31</v>
      </c>
      <c r="R25" s="5">
        <v>38</v>
      </c>
      <c r="S25" s="5">
        <v>32</v>
      </c>
      <c r="T25" s="5">
        <v>23</v>
      </c>
      <c r="U25" s="5">
        <v>26</v>
      </c>
      <c r="V25" s="5">
        <v>35</v>
      </c>
      <c r="W25" s="5">
        <v>33</v>
      </c>
      <c r="X25" s="5">
        <v>37</v>
      </c>
      <c r="Y25" s="5">
        <v>34</v>
      </c>
      <c r="Z25" s="5">
        <v>25</v>
      </c>
      <c r="AA25" s="5">
        <v>39</v>
      </c>
      <c r="AB25" s="5">
        <v>34</v>
      </c>
      <c r="AC25" s="5">
        <v>30</v>
      </c>
      <c r="AD25" s="2">
        <v>32</v>
      </c>
      <c r="AE25" s="2">
        <v>32</v>
      </c>
      <c r="AF25" s="24">
        <v>30</v>
      </c>
      <c r="AG25" s="24">
        <v>34</v>
      </c>
      <c r="AH25" s="2">
        <v>35</v>
      </c>
      <c r="AI25" s="24">
        <v>30</v>
      </c>
    </row>
    <row r="26" spans="1:35" x14ac:dyDescent="0.2">
      <c r="A26" s="67"/>
      <c r="B26" s="44"/>
      <c r="C26" s="4" t="s">
        <v>20</v>
      </c>
      <c r="D26" s="5">
        <v>44</v>
      </c>
      <c r="E26" s="5">
        <v>42</v>
      </c>
      <c r="F26" s="5">
        <v>36</v>
      </c>
      <c r="G26" s="5">
        <v>29</v>
      </c>
      <c r="H26" s="5">
        <v>38</v>
      </c>
      <c r="I26" s="5">
        <v>43</v>
      </c>
      <c r="J26" s="5">
        <v>39</v>
      </c>
      <c r="K26" s="5">
        <v>32</v>
      </c>
      <c r="L26" s="5">
        <v>38</v>
      </c>
      <c r="M26" s="5">
        <v>46</v>
      </c>
      <c r="N26" s="5">
        <v>55</v>
      </c>
      <c r="O26" s="5">
        <v>62</v>
      </c>
      <c r="P26" s="5">
        <v>54</v>
      </c>
      <c r="Q26" s="5">
        <v>54</v>
      </c>
      <c r="R26" s="5">
        <v>65</v>
      </c>
      <c r="S26" s="5">
        <v>73</v>
      </c>
      <c r="T26" s="5">
        <v>66</v>
      </c>
      <c r="U26" s="5">
        <v>65</v>
      </c>
      <c r="V26" s="5">
        <v>63</v>
      </c>
      <c r="W26" s="5">
        <v>67</v>
      </c>
      <c r="X26" s="5">
        <v>63</v>
      </c>
      <c r="Y26" s="5">
        <v>76</v>
      </c>
      <c r="Z26" s="5">
        <v>76</v>
      </c>
      <c r="AA26" s="5">
        <v>59</v>
      </c>
      <c r="AB26" s="5">
        <v>68</v>
      </c>
      <c r="AC26" s="5">
        <v>74</v>
      </c>
      <c r="AD26" s="2">
        <v>67</v>
      </c>
      <c r="AE26" s="2">
        <v>66</v>
      </c>
      <c r="AF26" s="24">
        <v>63</v>
      </c>
      <c r="AG26" s="24">
        <v>67</v>
      </c>
      <c r="AH26" s="2">
        <v>67</v>
      </c>
      <c r="AI26" s="24">
        <v>70</v>
      </c>
    </row>
    <row r="27" spans="1:35" x14ac:dyDescent="0.2">
      <c r="A27" s="67"/>
      <c r="B27" s="44" t="s">
        <v>28</v>
      </c>
      <c r="C27" s="4" t="s">
        <v>18</v>
      </c>
      <c r="D27" s="5">
        <v>38</v>
      </c>
      <c r="E27" s="5">
        <v>44</v>
      </c>
      <c r="F27" s="5">
        <v>32</v>
      </c>
      <c r="G27" s="5">
        <v>44</v>
      </c>
      <c r="H27" s="5">
        <v>41</v>
      </c>
      <c r="I27" s="5">
        <v>52</v>
      </c>
      <c r="J27" s="5">
        <v>65</v>
      </c>
      <c r="K27" s="5">
        <v>62</v>
      </c>
      <c r="L27" s="5">
        <v>60</v>
      </c>
      <c r="M27" s="5">
        <v>70</v>
      </c>
      <c r="N27" s="5">
        <v>79</v>
      </c>
      <c r="O27" s="5">
        <v>72</v>
      </c>
      <c r="P27" s="5">
        <v>59</v>
      </c>
      <c r="Q27" s="5">
        <v>65</v>
      </c>
      <c r="R27" s="5">
        <v>71</v>
      </c>
      <c r="S27" s="5">
        <v>68</v>
      </c>
      <c r="T27" s="5">
        <v>72</v>
      </c>
      <c r="U27" s="5">
        <v>72</v>
      </c>
      <c r="V27" s="5">
        <v>74</v>
      </c>
      <c r="W27" s="5">
        <v>85</v>
      </c>
      <c r="X27" s="5">
        <v>86</v>
      </c>
      <c r="Y27" s="5">
        <v>88</v>
      </c>
      <c r="Z27" s="5">
        <v>84</v>
      </c>
      <c r="AA27" s="5">
        <v>75</v>
      </c>
      <c r="AB27" s="5">
        <v>79</v>
      </c>
      <c r="AC27" s="5">
        <v>79</v>
      </c>
      <c r="AD27" s="2">
        <v>79</v>
      </c>
      <c r="AE27" s="2">
        <v>65</v>
      </c>
      <c r="AF27" s="24">
        <v>52</v>
      </c>
      <c r="AG27" s="24">
        <v>66</v>
      </c>
      <c r="AH27" s="2">
        <v>78</v>
      </c>
      <c r="AI27" s="24">
        <v>77</v>
      </c>
    </row>
    <row r="28" spans="1:35" x14ac:dyDescent="0.2">
      <c r="A28" s="67"/>
      <c r="B28" s="44"/>
      <c r="C28" s="4" t="s">
        <v>19</v>
      </c>
      <c r="D28" s="5">
        <v>23</v>
      </c>
      <c r="E28" s="5">
        <v>24</v>
      </c>
      <c r="F28" s="5">
        <v>31</v>
      </c>
      <c r="G28" s="5">
        <v>30</v>
      </c>
      <c r="H28" s="5">
        <v>31</v>
      </c>
      <c r="I28" s="5">
        <v>29</v>
      </c>
      <c r="J28" s="5">
        <v>32</v>
      </c>
      <c r="K28" s="5">
        <v>48</v>
      </c>
      <c r="L28" s="5">
        <v>47</v>
      </c>
      <c r="M28" s="5">
        <v>41</v>
      </c>
      <c r="N28" s="5">
        <v>37</v>
      </c>
      <c r="O28" s="5">
        <v>56</v>
      </c>
      <c r="P28" s="5">
        <v>62</v>
      </c>
      <c r="Q28" s="5">
        <v>40</v>
      </c>
      <c r="R28" s="5">
        <v>44</v>
      </c>
      <c r="S28" s="5">
        <v>45</v>
      </c>
      <c r="T28" s="5">
        <v>43</v>
      </c>
      <c r="U28" s="5">
        <v>45</v>
      </c>
      <c r="V28" s="5">
        <v>44</v>
      </c>
      <c r="W28" s="5">
        <v>43</v>
      </c>
      <c r="X28" s="5">
        <v>46</v>
      </c>
      <c r="Y28" s="5">
        <v>48</v>
      </c>
      <c r="Z28" s="5">
        <v>47</v>
      </c>
      <c r="AA28" s="5">
        <v>47</v>
      </c>
      <c r="AB28" s="5">
        <v>44</v>
      </c>
      <c r="AC28" s="5">
        <v>45</v>
      </c>
      <c r="AD28" s="2">
        <v>45</v>
      </c>
      <c r="AE28" s="2">
        <v>44</v>
      </c>
      <c r="AF28" s="24">
        <v>45</v>
      </c>
      <c r="AG28" s="24">
        <v>34</v>
      </c>
      <c r="AH28" s="2">
        <v>33</v>
      </c>
      <c r="AI28" s="24">
        <v>45</v>
      </c>
    </row>
    <row r="29" spans="1:35" x14ac:dyDescent="0.2">
      <c r="A29" s="67"/>
      <c r="B29" s="44"/>
      <c r="C29" s="4" t="s">
        <v>20</v>
      </c>
      <c r="D29" s="5">
        <v>49</v>
      </c>
      <c r="E29" s="5">
        <v>51</v>
      </c>
      <c r="F29" s="5">
        <v>57</v>
      </c>
      <c r="G29" s="5">
        <v>75</v>
      </c>
      <c r="H29" s="5">
        <v>78</v>
      </c>
      <c r="I29" s="5">
        <v>84</v>
      </c>
      <c r="J29" s="5">
        <v>83</v>
      </c>
      <c r="K29" s="5">
        <v>87</v>
      </c>
      <c r="L29" s="5">
        <v>95</v>
      </c>
      <c r="M29" s="5">
        <v>109</v>
      </c>
      <c r="N29" s="5">
        <v>99</v>
      </c>
      <c r="O29" s="5">
        <v>93</v>
      </c>
      <c r="P29" s="5">
        <v>106</v>
      </c>
      <c r="Q29" s="5">
        <v>125</v>
      </c>
      <c r="R29" s="5">
        <v>115</v>
      </c>
      <c r="S29" s="5">
        <v>101</v>
      </c>
      <c r="T29" s="5">
        <v>111</v>
      </c>
      <c r="U29" s="5">
        <v>109</v>
      </c>
      <c r="V29" s="5">
        <v>107</v>
      </c>
      <c r="W29" s="5">
        <v>104</v>
      </c>
      <c r="X29" s="5">
        <v>97</v>
      </c>
      <c r="Y29" s="5">
        <v>103</v>
      </c>
      <c r="Z29" s="5">
        <v>103</v>
      </c>
      <c r="AA29" s="5">
        <v>95</v>
      </c>
      <c r="AB29" s="5">
        <v>101</v>
      </c>
      <c r="AC29" s="5">
        <v>95</v>
      </c>
      <c r="AD29" s="2">
        <v>99</v>
      </c>
      <c r="AE29" s="2">
        <v>97</v>
      </c>
      <c r="AF29" s="24">
        <v>93</v>
      </c>
      <c r="AG29" s="24">
        <v>94</v>
      </c>
      <c r="AH29" s="2">
        <v>85</v>
      </c>
      <c r="AI29" s="24">
        <v>73</v>
      </c>
    </row>
    <row r="30" spans="1:35" x14ac:dyDescent="0.2">
      <c r="A30" s="67"/>
      <c r="B30" s="44" t="s">
        <v>29</v>
      </c>
      <c r="C30" s="4" t="s">
        <v>18</v>
      </c>
      <c r="D30" s="5">
        <v>28</v>
      </c>
      <c r="E30" s="5">
        <v>27</v>
      </c>
      <c r="F30" s="5">
        <v>31</v>
      </c>
      <c r="G30" s="5">
        <v>35</v>
      </c>
      <c r="H30" s="5">
        <v>29</v>
      </c>
      <c r="I30" s="5">
        <v>34</v>
      </c>
      <c r="J30" s="5">
        <v>44</v>
      </c>
      <c r="K30" s="5">
        <v>46</v>
      </c>
      <c r="L30" s="5">
        <v>40</v>
      </c>
      <c r="M30" s="5">
        <v>40</v>
      </c>
      <c r="N30" s="5">
        <v>32</v>
      </c>
      <c r="O30" s="5">
        <v>39</v>
      </c>
      <c r="P30" s="5">
        <v>40</v>
      </c>
      <c r="Q30" s="5">
        <v>42</v>
      </c>
      <c r="R30" s="5">
        <v>45</v>
      </c>
      <c r="S30" s="5">
        <v>47</v>
      </c>
      <c r="T30" s="5">
        <v>43</v>
      </c>
      <c r="U30" s="5">
        <v>44</v>
      </c>
      <c r="V30" s="5">
        <v>47</v>
      </c>
      <c r="W30" s="5">
        <v>44</v>
      </c>
      <c r="X30" s="5">
        <v>53</v>
      </c>
      <c r="Y30" s="5">
        <v>45</v>
      </c>
      <c r="Z30" s="5">
        <v>41</v>
      </c>
      <c r="AA30" s="5">
        <v>38</v>
      </c>
      <c r="AB30" s="5">
        <v>31</v>
      </c>
      <c r="AC30" s="5">
        <v>42</v>
      </c>
      <c r="AD30" s="2">
        <v>51</v>
      </c>
      <c r="AE30" s="2">
        <v>47</v>
      </c>
      <c r="AF30" s="24">
        <v>46</v>
      </c>
      <c r="AG30" s="24">
        <v>38</v>
      </c>
      <c r="AH30" s="2">
        <v>33</v>
      </c>
      <c r="AI30" s="24">
        <v>27</v>
      </c>
    </row>
    <row r="31" spans="1:35" x14ac:dyDescent="0.2">
      <c r="A31" s="67"/>
      <c r="B31" s="44"/>
      <c r="C31" s="4" t="s">
        <v>19</v>
      </c>
      <c r="D31" s="5">
        <v>15</v>
      </c>
      <c r="E31" s="5">
        <v>23</v>
      </c>
      <c r="F31" s="5">
        <v>19</v>
      </c>
      <c r="G31" s="5">
        <v>22</v>
      </c>
      <c r="H31" s="5">
        <v>17</v>
      </c>
      <c r="I31" s="5">
        <v>17</v>
      </c>
      <c r="J31" s="5">
        <v>25</v>
      </c>
      <c r="K31" s="5">
        <v>25</v>
      </c>
      <c r="L31" s="5">
        <v>32</v>
      </c>
      <c r="M31" s="5">
        <v>29</v>
      </c>
      <c r="N31" s="5">
        <v>23</v>
      </c>
      <c r="O31" s="5">
        <v>22</v>
      </c>
      <c r="P31" s="5">
        <v>31</v>
      </c>
      <c r="Q31" s="5">
        <v>26</v>
      </c>
      <c r="R31" s="5">
        <v>28</v>
      </c>
      <c r="S31" s="5">
        <v>29</v>
      </c>
      <c r="T31" s="5">
        <v>28</v>
      </c>
      <c r="U31" s="5">
        <v>31</v>
      </c>
      <c r="V31" s="5">
        <v>23</v>
      </c>
      <c r="W31" s="5">
        <v>22</v>
      </c>
      <c r="X31" s="5">
        <v>32</v>
      </c>
      <c r="Y31" s="5">
        <v>36</v>
      </c>
      <c r="Z31" s="5">
        <v>32</v>
      </c>
      <c r="AA31" s="5">
        <v>29</v>
      </c>
      <c r="AB31" s="5">
        <v>18</v>
      </c>
      <c r="AC31" s="5">
        <v>21</v>
      </c>
      <c r="AD31" s="2">
        <v>23</v>
      </c>
      <c r="AE31" s="2">
        <v>22</v>
      </c>
      <c r="AF31" s="24">
        <v>24</v>
      </c>
      <c r="AG31" s="24">
        <v>24</v>
      </c>
      <c r="AH31" s="2">
        <v>21</v>
      </c>
      <c r="AI31" s="24">
        <v>21</v>
      </c>
    </row>
    <row r="32" spans="1:35" x14ac:dyDescent="0.2">
      <c r="A32" s="67"/>
      <c r="B32" s="44"/>
      <c r="C32" s="4" t="s">
        <v>20</v>
      </c>
      <c r="D32" s="3">
        <v>48</v>
      </c>
      <c r="E32" s="3">
        <v>49</v>
      </c>
      <c r="F32" s="3">
        <v>50</v>
      </c>
      <c r="G32" s="3">
        <v>51</v>
      </c>
      <c r="H32" s="3">
        <v>50</v>
      </c>
      <c r="I32" s="3">
        <v>44</v>
      </c>
      <c r="J32" s="3">
        <v>48</v>
      </c>
      <c r="K32" s="3">
        <v>58</v>
      </c>
      <c r="L32" s="3">
        <v>54</v>
      </c>
      <c r="M32" s="3">
        <v>65</v>
      </c>
      <c r="N32" s="5">
        <v>72</v>
      </c>
      <c r="O32" s="5">
        <v>60</v>
      </c>
      <c r="P32" s="5">
        <v>53</v>
      </c>
      <c r="Q32" s="5">
        <v>67</v>
      </c>
      <c r="R32" s="5">
        <v>67</v>
      </c>
      <c r="S32" s="5">
        <v>65</v>
      </c>
      <c r="T32" s="5">
        <v>66</v>
      </c>
      <c r="U32" s="5">
        <v>67</v>
      </c>
      <c r="V32" s="5">
        <v>71</v>
      </c>
      <c r="W32" s="5">
        <v>60</v>
      </c>
      <c r="X32" s="5">
        <v>53</v>
      </c>
      <c r="Y32" s="5">
        <v>61</v>
      </c>
      <c r="Z32" s="5">
        <v>68</v>
      </c>
      <c r="AA32" s="5">
        <v>66</v>
      </c>
      <c r="AB32" s="5">
        <v>62</v>
      </c>
      <c r="AC32" s="5">
        <v>48</v>
      </c>
      <c r="AD32" s="2">
        <v>43</v>
      </c>
      <c r="AE32" s="2">
        <v>48</v>
      </c>
      <c r="AF32" s="24">
        <v>48</v>
      </c>
      <c r="AG32" s="24">
        <v>45</v>
      </c>
      <c r="AH32" s="2">
        <v>46</v>
      </c>
      <c r="AI32" s="24">
        <v>44</v>
      </c>
    </row>
    <row r="33" spans="1:35" x14ac:dyDescent="0.2">
      <c r="A33" s="67"/>
      <c r="B33" s="69" t="s">
        <v>30</v>
      </c>
      <c r="C33" s="4" t="s">
        <v>18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>
        <v>14</v>
      </c>
      <c r="P33" s="5">
        <v>19</v>
      </c>
      <c r="Q33" s="5">
        <v>18</v>
      </c>
      <c r="R33" s="5">
        <v>16</v>
      </c>
      <c r="S33" s="5">
        <v>24</v>
      </c>
      <c r="T33" s="5">
        <v>19</v>
      </c>
      <c r="U33" s="5">
        <v>21</v>
      </c>
      <c r="V33" s="5">
        <v>24</v>
      </c>
      <c r="W33" s="5">
        <v>23</v>
      </c>
      <c r="X33" s="5">
        <v>42</v>
      </c>
      <c r="Y33" s="5">
        <v>38</v>
      </c>
      <c r="Z33" s="5">
        <v>44</v>
      </c>
      <c r="AA33" s="5">
        <v>42</v>
      </c>
      <c r="AB33" s="5">
        <v>44</v>
      </c>
      <c r="AC33" s="5">
        <v>46</v>
      </c>
      <c r="AD33" s="2">
        <v>43</v>
      </c>
      <c r="AE33" s="2">
        <v>54</v>
      </c>
      <c r="AF33" s="24">
        <v>60</v>
      </c>
      <c r="AG33" s="24">
        <v>59</v>
      </c>
      <c r="AH33" s="2">
        <v>62</v>
      </c>
      <c r="AI33" s="24">
        <v>71</v>
      </c>
    </row>
    <row r="34" spans="1:35" x14ac:dyDescent="0.2">
      <c r="A34" s="67"/>
      <c r="B34" s="69"/>
      <c r="C34" s="4" t="s">
        <v>19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>
        <v>3</v>
      </c>
      <c r="P34" s="5">
        <v>7</v>
      </c>
      <c r="Q34" s="5">
        <v>6</v>
      </c>
      <c r="R34" s="5">
        <v>12</v>
      </c>
      <c r="S34" s="5">
        <v>7</v>
      </c>
      <c r="T34" s="5">
        <v>9</v>
      </c>
      <c r="U34" s="5">
        <v>9</v>
      </c>
      <c r="V34" s="5">
        <v>11</v>
      </c>
      <c r="W34" s="5">
        <v>13</v>
      </c>
      <c r="X34" s="5">
        <v>17</v>
      </c>
      <c r="Y34" s="5">
        <v>16</v>
      </c>
      <c r="Z34" s="5">
        <v>17</v>
      </c>
      <c r="AA34" s="5">
        <v>19</v>
      </c>
      <c r="AB34" s="5">
        <v>17</v>
      </c>
      <c r="AC34" s="5">
        <v>18</v>
      </c>
      <c r="AD34" s="2">
        <v>20</v>
      </c>
      <c r="AE34" s="2">
        <v>24</v>
      </c>
      <c r="AF34" s="24">
        <v>25</v>
      </c>
      <c r="AG34" s="24">
        <v>26</v>
      </c>
      <c r="AH34" s="2">
        <v>25</v>
      </c>
      <c r="AI34" s="24">
        <v>30</v>
      </c>
    </row>
    <row r="35" spans="1:35" x14ac:dyDescent="0.2">
      <c r="A35" s="67"/>
      <c r="B35" s="69"/>
      <c r="C35" s="6" t="s">
        <v>20</v>
      </c>
      <c r="D35" s="7"/>
      <c r="E35" s="3"/>
      <c r="F35" s="3"/>
      <c r="G35" s="3"/>
      <c r="H35" s="3"/>
      <c r="I35" s="3"/>
      <c r="J35" s="3"/>
      <c r="K35" s="3"/>
      <c r="L35" s="3"/>
      <c r="M35" s="3"/>
      <c r="N35" s="5"/>
      <c r="O35" s="5">
        <v>3</v>
      </c>
      <c r="P35" s="5">
        <v>7</v>
      </c>
      <c r="Q35" s="5">
        <v>10</v>
      </c>
      <c r="R35" s="5">
        <v>11</v>
      </c>
      <c r="S35" s="5">
        <v>14</v>
      </c>
      <c r="T35" s="5">
        <v>14</v>
      </c>
      <c r="U35" s="5">
        <v>15</v>
      </c>
      <c r="V35" s="5">
        <v>16</v>
      </c>
      <c r="W35" s="5">
        <v>24</v>
      </c>
      <c r="X35" s="5">
        <v>29</v>
      </c>
      <c r="Y35" s="5">
        <v>33</v>
      </c>
      <c r="Z35" s="5">
        <v>36</v>
      </c>
      <c r="AA35" s="5">
        <v>30</v>
      </c>
      <c r="AB35" s="5">
        <v>32</v>
      </c>
      <c r="AC35" s="5">
        <v>33</v>
      </c>
      <c r="AD35" s="2">
        <v>34</v>
      </c>
      <c r="AE35" s="2">
        <v>41</v>
      </c>
      <c r="AF35" s="24">
        <v>45</v>
      </c>
      <c r="AG35" s="24">
        <v>50</v>
      </c>
      <c r="AH35" s="2">
        <v>52</v>
      </c>
      <c r="AI35" s="24">
        <v>58</v>
      </c>
    </row>
    <row r="36" spans="1:35" ht="13.8" thickBot="1" x14ac:dyDescent="0.25">
      <c r="A36" s="67"/>
      <c r="B36" s="49" t="s">
        <v>31</v>
      </c>
      <c r="C36" s="4" t="s">
        <v>18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>
        <v>16</v>
      </c>
      <c r="Y36" s="5">
        <v>24</v>
      </c>
      <c r="Z36" s="5">
        <v>27</v>
      </c>
      <c r="AA36" s="5">
        <v>30</v>
      </c>
      <c r="AB36" s="5">
        <v>30</v>
      </c>
      <c r="AC36" s="5">
        <v>33</v>
      </c>
      <c r="AD36" s="2">
        <v>26</v>
      </c>
      <c r="AE36" s="2">
        <v>30</v>
      </c>
      <c r="AF36" s="24">
        <v>31</v>
      </c>
      <c r="AG36" s="24">
        <v>32</v>
      </c>
      <c r="AH36" s="2">
        <v>54</v>
      </c>
      <c r="AI36" s="24">
        <v>50</v>
      </c>
    </row>
    <row r="37" spans="1:35" ht="13.8" thickBot="1" x14ac:dyDescent="0.25">
      <c r="A37" s="67"/>
      <c r="B37" s="49"/>
      <c r="C37" s="4" t="s">
        <v>19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>
        <v>7</v>
      </c>
      <c r="Y37" s="5">
        <v>14</v>
      </c>
      <c r="Z37" s="5">
        <v>11</v>
      </c>
      <c r="AA37" s="5">
        <v>12</v>
      </c>
      <c r="AB37" s="5">
        <v>12</v>
      </c>
      <c r="AC37" s="5">
        <v>13</v>
      </c>
      <c r="AD37" s="2">
        <v>13</v>
      </c>
      <c r="AE37" s="2">
        <v>13</v>
      </c>
      <c r="AF37" s="24">
        <v>12</v>
      </c>
      <c r="AG37" s="24">
        <v>13</v>
      </c>
      <c r="AH37" s="2">
        <v>25</v>
      </c>
      <c r="AI37" s="24">
        <v>27</v>
      </c>
    </row>
    <row r="38" spans="1:35" x14ac:dyDescent="0.2">
      <c r="A38" s="67"/>
      <c r="B38" s="50"/>
      <c r="C38" s="6" t="s">
        <v>20</v>
      </c>
      <c r="D38" s="7"/>
      <c r="E38" s="3"/>
      <c r="F38" s="3"/>
      <c r="G38" s="3"/>
      <c r="H38" s="3"/>
      <c r="I38" s="3"/>
      <c r="J38" s="3"/>
      <c r="K38" s="3"/>
      <c r="L38" s="3"/>
      <c r="M38" s="3"/>
      <c r="N38" s="5"/>
      <c r="O38" s="5"/>
      <c r="P38" s="5"/>
      <c r="Q38" s="5"/>
      <c r="R38" s="5"/>
      <c r="S38" s="5"/>
      <c r="T38" s="5"/>
      <c r="U38" s="5"/>
      <c r="V38" s="5"/>
      <c r="W38" s="5"/>
      <c r="X38" s="5">
        <v>4</v>
      </c>
      <c r="Y38" s="5">
        <v>15</v>
      </c>
      <c r="Z38" s="5">
        <v>22</v>
      </c>
      <c r="AA38" s="5">
        <v>27</v>
      </c>
      <c r="AB38" s="5">
        <v>25</v>
      </c>
      <c r="AC38" s="5">
        <v>26</v>
      </c>
      <c r="AD38" s="2">
        <v>24</v>
      </c>
      <c r="AE38" s="2">
        <v>25</v>
      </c>
      <c r="AF38" s="24">
        <v>26</v>
      </c>
      <c r="AG38" s="24">
        <v>26</v>
      </c>
      <c r="AH38" s="2">
        <v>39</v>
      </c>
      <c r="AI38" s="24">
        <v>55</v>
      </c>
    </row>
    <row r="39" spans="1:35" ht="13.8" thickBot="1" x14ac:dyDescent="0.25">
      <c r="A39" s="68"/>
      <c r="B39" s="48" t="s">
        <v>35</v>
      </c>
      <c r="C39" s="4" t="s">
        <v>18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>
        <v>10</v>
      </c>
      <c r="AA39" s="5">
        <v>22</v>
      </c>
      <c r="AB39" s="5">
        <v>31</v>
      </c>
      <c r="AC39" s="5">
        <v>28</v>
      </c>
      <c r="AD39" s="2">
        <v>30</v>
      </c>
      <c r="AE39" s="2">
        <v>26</v>
      </c>
      <c r="AF39" s="24">
        <v>22</v>
      </c>
      <c r="AG39" s="24">
        <v>26</v>
      </c>
      <c r="AH39" s="2">
        <v>29</v>
      </c>
      <c r="AI39" s="24">
        <v>25</v>
      </c>
    </row>
    <row r="40" spans="1:35" ht="13.8" thickBot="1" x14ac:dyDescent="0.25">
      <c r="A40" s="68"/>
      <c r="B40" s="49"/>
      <c r="C40" s="6" t="s">
        <v>19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>
        <v>7</v>
      </c>
      <c r="AA40" s="5">
        <v>12</v>
      </c>
      <c r="AB40" s="5">
        <v>15</v>
      </c>
      <c r="AC40" s="5">
        <v>19</v>
      </c>
      <c r="AD40" s="2">
        <v>13</v>
      </c>
      <c r="AE40" s="2">
        <v>16</v>
      </c>
      <c r="AF40" s="24">
        <v>18</v>
      </c>
      <c r="AG40" s="24">
        <v>15</v>
      </c>
      <c r="AH40" s="2">
        <v>14</v>
      </c>
      <c r="AI40" s="24">
        <v>15</v>
      </c>
    </row>
    <row r="41" spans="1:35" x14ac:dyDescent="0.2">
      <c r="A41" s="68"/>
      <c r="B41" s="50"/>
      <c r="C41" s="11" t="s">
        <v>20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>
        <v>2</v>
      </c>
      <c r="AA41" s="5">
        <v>18</v>
      </c>
      <c r="AB41" s="5">
        <v>30</v>
      </c>
      <c r="AC41" s="5">
        <v>33</v>
      </c>
      <c r="AD41" s="2">
        <v>37</v>
      </c>
      <c r="AE41" s="2">
        <v>37</v>
      </c>
      <c r="AF41" s="24">
        <v>30</v>
      </c>
      <c r="AG41" s="24">
        <v>31</v>
      </c>
      <c r="AH41" s="2">
        <v>29</v>
      </c>
      <c r="AI41" s="24">
        <v>30</v>
      </c>
    </row>
    <row r="42" spans="1:35" ht="13.8" thickBot="1" x14ac:dyDescent="0.25">
      <c r="A42" s="68"/>
      <c r="B42" s="49" t="s">
        <v>37</v>
      </c>
      <c r="C42" s="4" t="s">
        <v>18</v>
      </c>
      <c r="D42" s="12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>
        <v>37</v>
      </c>
      <c r="AB42" s="5">
        <v>49</v>
      </c>
      <c r="AC42" s="5">
        <v>54</v>
      </c>
      <c r="AD42" s="2">
        <v>57</v>
      </c>
      <c r="AE42" s="2">
        <v>51</v>
      </c>
      <c r="AF42" s="24">
        <v>50</v>
      </c>
      <c r="AG42" s="24">
        <v>51</v>
      </c>
      <c r="AH42" s="2">
        <v>65</v>
      </c>
      <c r="AI42" s="24">
        <v>71</v>
      </c>
    </row>
    <row r="43" spans="1:35" ht="13.8" thickBot="1" x14ac:dyDescent="0.25">
      <c r="A43" s="68"/>
      <c r="B43" s="49"/>
      <c r="C43" s="4" t="s">
        <v>19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>
        <v>15</v>
      </c>
      <c r="AB43" s="5">
        <v>16</v>
      </c>
      <c r="AC43" s="5">
        <v>22</v>
      </c>
      <c r="AD43" s="2">
        <v>24</v>
      </c>
      <c r="AE43" s="2">
        <v>23</v>
      </c>
      <c r="AF43" s="24">
        <v>25</v>
      </c>
      <c r="AG43" s="24">
        <v>24</v>
      </c>
      <c r="AH43" s="2">
        <v>22</v>
      </c>
      <c r="AI43" s="24">
        <v>34</v>
      </c>
    </row>
    <row r="44" spans="1:35" x14ac:dyDescent="0.2">
      <c r="A44" s="68"/>
      <c r="B44" s="50"/>
      <c r="C44" s="6" t="s">
        <v>20</v>
      </c>
      <c r="D44" s="7"/>
      <c r="E44" s="3"/>
      <c r="F44" s="3"/>
      <c r="G44" s="3"/>
      <c r="H44" s="3"/>
      <c r="I44" s="3"/>
      <c r="J44" s="3"/>
      <c r="K44" s="3"/>
      <c r="L44" s="3"/>
      <c r="M44" s="3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>
        <v>12</v>
      </c>
      <c r="AB44" s="5">
        <v>26</v>
      </c>
      <c r="AC44" s="5">
        <v>38</v>
      </c>
      <c r="AD44" s="2">
        <v>42</v>
      </c>
      <c r="AE44" s="2">
        <v>44</v>
      </c>
      <c r="AF44" s="24">
        <v>42</v>
      </c>
      <c r="AG44" s="24">
        <v>44</v>
      </c>
      <c r="AH44" s="2">
        <v>45</v>
      </c>
      <c r="AI44" s="24">
        <v>49</v>
      </c>
    </row>
    <row r="45" spans="1:35" ht="13.5" customHeight="1" x14ac:dyDescent="0.2">
      <c r="A45" s="68"/>
      <c r="B45" s="63" t="s">
        <v>38</v>
      </c>
      <c r="C45" s="4" t="s">
        <v>18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>
        <v>34</v>
      </c>
      <c r="AC45" s="5">
        <v>32</v>
      </c>
      <c r="AD45" s="2">
        <v>30</v>
      </c>
      <c r="AE45" s="2">
        <v>36</v>
      </c>
      <c r="AF45" s="24">
        <v>39</v>
      </c>
      <c r="AG45" s="24">
        <v>52</v>
      </c>
      <c r="AH45" s="2">
        <v>74</v>
      </c>
      <c r="AI45" s="24">
        <v>76</v>
      </c>
    </row>
    <row r="46" spans="1:35" x14ac:dyDescent="0.2">
      <c r="A46" s="68"/>
      <c r="B46" s="64"/>
      <c r="C46" s="6" t="s">
        <v>19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>
        <v>16</v>
      </c>
      <c r="AC46" s="5">
        <v>12</v>
      </c>
      <c r="AD46" s="2">
        <v>13</v>
      </c>
      <c r="AE46" s="2">
        <v>12</v>
      </c>
      <c r="AF46" s="24">
        <v>16</v>
      </c>
      <c r="AG46" s="24">
        <v>25</v>
      </c>
      <c r="AH46" s="2">
        <v>27</v>
      </c>
      <c r="AI46" s="24">
        <v>34</v>
      </c>
    </row>
    <row r="47" spans="1:35" x14ac:dyDescent="0.2">
      <c r="A47" s="68"/>
      <c r="B47" s="65"/>
      <c r="C47" s="20" t="s">
        <v>20</v>
      </c>
      <c r="D47" s="7"/>
      <c r="E47" s="3"/>
      <c r="F47" s="3"/>
      <c r="G47" s="3"/>
      <c r="H47" s="3"/>
      <c r="I47" s="3"/>
      <c r="J47" s="3"/>
      <c r="K47" s="3"/>
      <c r="L47" s="3"/>
      <c r="M47" s="3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>
        <v>13</v>
      </c>
      <c r="AC47" s="5">
        <v>20</v>
      </c>
      <c r="AD47" s="5">
        <v>28</v>
      </c>
      <c r="AE47" s="5">
        <v>23</v>
      </c>
      <c r="AF47" s="24">
        <v>26</v>
      </c>
      <c r="AG47" s="24">
        <v>38</v>
      </c>
      <c r="AH47" s="2">
        <v>47</v>
      </c>
      <c r="AI47" s="24">
        <v>58</v>
      </c>
    </row>
    <row r="48" spans="1:35" ht="13.5" customHeight="1" x14ac:dyDescent="0.2">
      <c r="A48" s="28"/>
      <c r="B48" s="70" t="s">
        <v>52</v>
      </c>
      <c r="C48" s="4" t="s">
        <v>18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E48" s="2"/>
      <c r="AG48" s="24">
        <v>49</v>
      </c>
      <c r="AH48" s="2">
        <v>58</v>
      </c>
      <c r="AI48" s="24">
        <v>46</v>
      </c>
    </row>
    <row r="49" spans="1:35" x14ac:dyDescent="0.2">
      <c r="A49" s="28"/>
      <c r="B49" s="71"/>
      <c r="C49" s="6" t="s">
        <v>19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E49" s="2"/>
      <c r="AG49" s="24">
        <v>12</v>
      </c>
      <c r="AH49" s="2">
        <v>14</v>
      </c>
      <c r="AI49" s="24">
        <v>25</v>
      </c>
    </row>
    <row r="50" spans="1:35" x14ac:dyDescent="0.2">
      <c r="A50" s="28"/>
      <c r="B50" s="72"/>
      <c r="C50" s="20" t="s">
        <v>20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G50" s="31">
        <v>8</v>
      </c>
      <c r="AH50" s="10">
        <v>25</v>
      </c>
      <c r="AI50" s="31">
        <v>24</v>
      </c>
    </row>
    <row r="51" spans="1:35" ht="13.5" customHeight="1" x14ac:dyDescent="0.2">
      <c r="A51" s="76" t="s">
        <v>43</v>
      </c>
      <c r="B51" s="45" t="s">
        <v>49</v>
      </c>
      <c r="C51" s="19" t="s">
        <v>18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>
        <v>19</v>
      </c>
      <c r="AC51" s="5">
        <v>19</v>
      </c>
      <c r="AE51" s="2"/>
      <c r="AF51" s="25"/>
      <c r="AG51" s="24"/>
      <c r="AH51" s="2"/>
      <c r="AI51" s="24"/>
    </row>
    <row r="52" spans="1:35" x14ac:dyDescent="0.2">
      <c r="A52" s="77"/>
      <c r="B52" s="46"/>
      <c r="C52" s="6" t="s">
        <v>19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>
        <v>0</v>
      </c>
      <c r="AC52" s="5">
        <v>0</v>
      </c>
      <c r="AE52" s="2"/>
      <c r="AG52" s="24"/>
      <c r="AH52" s="2"/>
      <c r="AI52" s="24"/>
    </row>
    <row r="53" spans="1:35" x14ac:dyDescent="0.2">
      <c r="A53" s="77"/>
      <c r="B53" s="46"/>
      <c r="C53" s="11" t="s">
        <v>20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>
        <v>0</v>
      </c>
      <c r="AC53" s="5">
        <v>0</v>
      </c>
      <c r="AE53" s="2"/>
      <c r="AG53" s="24"/>
      <c r="AH53" s="2"/>
      <c r="AI53" s="24"/>
    </row>
    <row r="54" spans="1:35" x14ac:dyDescent="0.2">
      <c r="A54" s="77"/>
      <c r="B54" s="54" t="s">
        <v>44</v>
      </c>
      <c r="C54" s="4" t="s">
        <v>18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>
        <v>16</v>
      </c>
      <c r="AC54" s="5">
        <v>18</v>
      </c>
      <c r="AD54" s="5">
        <v>19</v>
      </c>
      <c r="AE54" s="5">
        <v>15</v>
      </c>
      <c r="AF54" s="24">
        <v>18</v>
      </c>
      <c r="AG54" s="24">
        <v>13</v>
      </c>
      <c r="AH54" s="2">
        <v>14</v>
      </c>
      <c r="AI54" s="24">
        <v>10</v>
      </c>
    </row>
    <row r="55" spans="1:35" x14ac:dyDescent="0.2">
      <c r="A55" s="77"/>
      <c r="B55" s="55"/>
      <c r="C55" s="6" t="s">
        <v>19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>
        <v>0</v>
      </c>
      <c r="AC55" s="5">
        <v>0</v>
      </c>
      <c r="AD55" s="5">
        <v>0</v>
      </c>
      <c r="AE55" s="5"/>
      <c r="AG55" s="24"/>
      <c r="AH55" s="2"/>
      <c r="AI55" s="24"/>
    </row>
    <row r="56" spans="1:35" x14ac:dyDescent="0.2">
      <c r="A56" s="77"/>
      <c r="B56" s="56"/>
      <c r="C56" s="20" t="s">
        <v>20</v>
      </c>
      <c r="D56" s="7"/>
      <c r="E56" s="3"/>
      <c r="F56" s="3"/>
      <c r="G56" s="3"/>
      <c r="H56" s="3"/>
      <c r="I56" s="3"/>
      <c r="J56" s="3"/>
      <c r="K56" s="3"/>
      <c r="L56" s="3"/>
      <c r="M56" s="3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>
        <v>0</v>
      </c>
      <c r="AC56" s="5">
        <v>0</v>
      </c>
      <c r="AD56" s="5">
        <v>0</v>
      </c>
      <c r="AE56" s="5"/>
      <c r="AG56" s="24"/>
      <c r="AH56" s="2"/>
      <c r="AI56" s="24"/>
    </row>
    <row r="57" spans="1:35" x14ac:dyDescent="0.2">
      <c r="A57" s="77"/>
      <c r="B57" s="73" t="s">
        <v>53</v>
      </c>
      <c r="C57" s="4" t="s">
        <v>18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G57" s="24">
        <v>17</v>
      </c>
      <c r="AH57" s="2">
        <v>16</v>
      </c>
      <c r="AI57" s="24">
        <v>18</v>
      </c>
    </row>
    <row r="58" spans="1:35" x14ac:dyDescent="0.2">
      <c r="A58" s="77"/>
      <c r="B58" s="74"/>
      <c r="C58" s="6" t="s">
        <v>19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G58" s="24"/>
      <c r="AH58" s="2"/>
      <c r="AI58" s="24"/>
    </row>
    <row r="59" spans="1:35" x14ac:dyDescent="0.2">
      <c r="A59" s="78"/>
      <c r="B59" s="75"/>
      <c r="C59" s="20" t="s">
        <v>20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G59" s="24"/>
      <c r="AH59" s="2"/>
      <c r="AI59" s="24"/>
    </row>
    <row r="60" spans="1:35" ht="13.5" customHeight="1" x14ac:dyDescent="0.2">
      <c r="A60" s="41" t="s">
        <v>47</v>
      </c>
      <c r="B60" s="45" t="s">
        <v>48</v>
      </c>
      <c r="C60" s="19" t="s">
        <v>18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>
        <v>52</v>
      </c>
      <c r="AE60" s="5">
        <v>65</v>
      </c>
      <c r="AF60" s="25">
        <v>64</v>
      </c>
      <c r="AG60" s="25">
        <v>59</v>
      </c>
      <c r="AH60" s="22">
        <v>61</v>
      </c>
      <c r="AI60" s="25">
        <v>66</v>
      </c>
    </row>
    <row r="61" spans="1:35" x14ac:dyDescent="0.2">
      <c r="A61" s="42"/>
      <c r="B61" s="46"/>
      <c r="C61" s="6" t="s">
        <v>19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>
        <v>17</v>
      </c>
      <c r="AE61" s="5">
        <v>37</v>
      </c>
      <c r="AF61" s="24">
        <v>36</v>
      </c>
      <c r="AG61" s="24">
        <v>28</v>
      </c>
      <c r="AH61" s="2">
        <v>29</v>
      </c>
      <c r="AI61" s="24">
        <v>35</v>
      </c>
    </row>
    <row r="62" spans="1:35" x14ac:dyDescent="0.2">
      <c r="A62" s="42"/>
      <c r="B62" s="47"/>
      <c r="C62" s="20" t="s">
        <v>20</v>
      </c>
      <c r="D62" s="7"/>
      <c r="E62" s="3"/>
      <c r="F62" s="3"/>
      <c r="G62" s="3"/>
      <c r="H62" s="3"/>
      <c r="I62" s="3"/>
      <c r="J62" s="3"/>
      <c r="K62" s="3"/>
      <c r="L62" s="3"/>
      <c r="M62" s="3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>
        <v>15</v>
      </c>
      <c r="AE62" s="5">
        <v>36</v>
      </c>
      <c r="AF62" s="26">
        <v>60</v>
      </c>
      <c r="AG62" s="24">
        <v>64</v>
      </c>
      <c r="AH62" s="2">
        <v>57</v>
      </c>
      <c r="AI62" s="24">
        <v>53</v>
      </c>
    </row>
    <row r="63" spans="1:35" ht="13.5" customHeight="1" x14ac:dyDescent="0.2">
      <c r="A63" s="42"/>
      <c r="B63" s="45" t="s">
        <v>50</v>
      </c>
      <c r="C63" s="19" t="s">
        <v>18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>
        <v>21</v>
      </c>
      <c r="AF63" s="26">
        <v>22</v>
      </c>
      <c r="AG63" s="24">
        <v>33</v>
      </c>
      <c r="AH63" s="2">
        <v>28</v>
      </c>
      <c r="AI63" s="24">
        <v>33</v>
      </c>
    </row>
    <row r="64" spans="1:35" x14ac:dyDescent="0.2">
      <c r="A64" s="42"/>
      <c r="B64" s="46"/>
      <c r="C64" s="6" t="s">
        <v>19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>
        <v>2</v>
      </c>
      <c r="AF64" s="24">
        <v>12</v>
      </c>
      <c r="AG64" s="24">
        <v>18</v>
      </c>
      <c r="AH64" s="2">
        <v>16</v>
      </c>
      <c r="AI64" s="24">
        <v>23</v>
      </c>
    </row>
    <row r="65" spans="1:35" x14ac:dyDescent="0.2">
      <c r="A65" s="42"/>
      <c r="B65" s="47"/>
      <c r="C65" s="20" t="s">
        <v>20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>
        <v>21</v>
      </c>
      <c r="AF65" s="24">
        <v>16</v>
      </c>
      <c r="AG65" s="24">
        <v>38</v>
      </c>
      <c r="AH65" s="2">
        <v>42</v>
      </c>
      <c r="AI65" s="24">
        <v>49</v>
      </c>
    </row>
    <row r="66" spans="1:35" ht="13.5" customHeight="1" x14ac:dyDescent="0.2">
      <c r="A66" s="42"/>
      <c r="B66" s="45" t="s">
        <v>51</v>
      </c>
      <c r="C66" s="29" t="s">
        <v>18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>
        <v>23</v>
      </c>
      <c r="AF66" s="26">
        <v>25</v>
      </c>
      <c r="AG66" s="24">
        <v>22</v>
      </c>
      <c r="AH66" s="2">
        <v>26</v>
      </c>
      <c r="AI66" s="24">
        <v>19</v>
      </c>
    </row>
    <row r="67" spans="1:35" x14ac:dyDescent="0.2">
      <c r="A67" s="42"/>
      <c r="B67" s="46"/>
      <c r="C67" s="6" t="s">
        <v>19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>
        <v>12</v>
      </c>
      <c r="AF67" s="24">
        <v>17</v>
      </c>
      <c r="AG67" s="24">
        <v>16</v>
      </c>
      <c r="AH67" s="2">
        <v>11</v>
      </c>
      <c r="AI67" s="24">
        <v>18</v>
      </c>
    </row>
    <row r="68" spans="1:35" x14ac:dyDescent="0.2">
      <c r="A68" s="43"/>
      <c r="B68" s="47"/>
      <c r="C68" s="20" t="s">
        <v>20</v>
      </c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>
        <v>11</v>
      </c>
      <c r="AF68" s="24">
        <v>28</v>
      </c>
      <c r="AG68" s="31">
        <v>35</v>
      </c>
      <c r="AH68" s="10">
        <v>36</v>
      </c>
      <c r="AI68" s="31">
        <v>28</v>
      </c>
    </row>
    <row r="69" spans="1:35" ht="13.5" customHeight="1" x14ac:dyDescent="0.2">
      <c r="A69" s="57" t="s">
        <v>39</v>
      </c>
      <c r="B69" s="58"/>
      <c r="C69" s="14" t="s">
        <v>18</v>
      </c>
      <c r="D69" s="16">
        <f t="shared" ref="D69:E71" si="0">SUM(D3,D6,D9,D12,D15,D18,D21,D24,D27,D30,D33,D36,D39,D42,D45)</f>
        <v>347</v>
      </c>
      <c r="E69" s="15">
        <f t="shared" si="0"/>
        <v>386</v>
      </c>
      <c r="F69" s="15">
        <f t="shared" ref="F69:Y69" si="1">SUM(F3,F6,F9,F12,F15,F18,F21,F24,F27,F30,F33,F36,F39,F42,F45)</f>
        <v>366</v>
      </c>
      <c r="G69" s="15">
        <f t="shared" si="1"/>
        <v>380</v>
      </c>
      <c r="H69" s="15">
        <f t="shared" si="1"/>
        <v>382</v>
      </c>
      <c r="I69" s="15">
        <f t="shared" si="1"/>
        <v>447</v>
      </c>
      <c r="J69" s="15">
        <f t="shared" si="1"/>
        <v>496</v>
      </c>
      <c r="K69" s="15">
        <f t="shared" si="1"/>
        <v>488</v>
      </c>
      <c r="L69" s="15">
        <f t="shared" si="1"/>
        <v>470</v>
      </c>
      <c r="M69" s="15">
        <f t="shared" si="1"/>
        <v>469</v>
      </c>
      <c r="N69" s="15">
        <f t="shared" si="1"/>
        <v>489</v>
      </c>
      <c r="O69" s="15">
        <f t="shared" si="1"/>
        <v>559</v>
      </c>
      <c r="P69" s="15">
        <f t="shared" si="1"/>
        <v>495</v>
      </c>
      <c r="Q69" s="15">
        <f t="shared" si="1"/>
        <v>537</v>
      </c>
      <c r="R69" s="15">
        <f t="shared" si="1"/>
        <v>539</v>
      </c>
      <c r="S69" s="15">
        <f t="shared" si="1"/>
        <v>532</v>
      </c>
      <c r="T69" s="15">
        <f t="shared" si="1"/>
        <v>574</v>
      </c>
      <c r="U69" s="15">
        <f t="shared" si="1"/>
        <v>600</v>
      </c>
      <c r="V69" s="15">
        <f t="shared" si="1"/>
        <v>628</v>
      </c>
      <c r="W69" s="15">
        <f t="shared" si="1"/>
        <v>622</v>
      </c>
      <c r="X69" s="15">
        <f t="shared" si="1"/>
        <v>640</v>
      </c>
      <c r="Y69" s="15">
        <f t="shared" si="1"/>
        <v>661</v>
      </c>
      <c r="Z69" s="15">
        <v>697</v>
      </c>
      <c r="AA69" s="15">
        <v>714</v>
      </c>
      <c r="AB69" s="22">
        <f t="shared" ref="AB69:AC71" si="2">SUM(AB3,AB6,AB9,AB12,AB15,AB18,AB21,AB24,AB27,AB30,AB33,AB36,AB39,AB42,AB45,AB51,AB54)</f>
        <v>819</v>
      </c>
      <c r="AC69" s="22">
        <f t="shared" si="2"/>
        <v>837</v>
      </c>
      <c r="AD69" s="22">
        <f>SUM(AD3,AD6,AD9,AD12,AD15,AD18,AD21,AD24,AD27,AD30,AD33,AD36,AD39,AD42,AD45,AD60,AD51,AD54)</f>
        <v>869</v>
      </c>
      <c r="AE69" s="22">
        <f t="shared" ref="AE69:AF71" si="3">SUM(AE3,AE6,AE9,AE12,AE15,AE18,AE21,AE24,AE27,AE30,AE33,AE36,AE39,AE42,AE45,AE60,AE51,AE54,AE63,AE66)</f>
        <v>914</v>
      </c>
      <c r="AF69" s="25">
        <f t="shared" si="3"/>
        <v>912</v>
      </c>
      <c r="AG69" s="24">
        <f t="shared" ref="AG69:AH71" si="4">SUM(AG3,AG6,AG9,AG12,AG15,AG18,AG21,AG24,AG27,AG30,AG33,AG36,AG39,AG42,AG45,AG48,AG51,AG54,AG57,AG60,AG63,AG66)</f>
        <v>1039</v>
      </c>
      <c r="AH69" s="24">
        <f t="shared" si="4"/>
        <v>1107</v>
      </c>
      <c r="AI69" s="24">
        <f>SUM(AI3,AI6,AI9,AI12,AI15,AI18,AI21,AI24,AI27,AI30,AI33,AI36,AI39,AI42,AI45,AI48,AI51,AI54,AI57,AI60,AI63,AI66)</f>
        <v>1102</v>
      </c>
    </row>
    <row r="70" spans="1:35" x14ac:dyDescent="0.2">
      <c r="A70" s="59"/>
      <c r="B70" s="60"/>
      <c r="C70" s="6" t="s">
        <v>19</v>
      </c>
      <c r="D70" s="7">
        <f t="shared" si="0"/>
        <v>220</v>
      </c>
      <c r="E70" s="3">
        <f t="shared" si="0"/>
        <v>214</v>
      </c>
      <c r="F70" s="3">
        <f t="shared" ref="F70:Y70" si="5">SUM(F4,F7,F10,F13,F16,F19,F22,F25,F28,F31,F34,F37,F40,F43,F46)</f>
        <v>236</v>
      </c>
      <c r="G70" s="3">
        <f t="shared" si="5"/>
        <v>230</v>
      </c>
      <c r="H70" s="3">
        <f t="shared" si="5"/>
        <v>218</v>
      </c>
      <c r="I70" s="3">
        <f t="shared" si="5"/>
        <v>235</v>
      </c>
      <c r="J70" s="3">
        <f t="shared" si="5"/>
        <v>249</v>
      </c>
      <c r="K70" s="3">
        <f t="shared" si="5"/>
        <v>305</v>
      </c>
      <c r="L70" s="3">
        <f t="shared" si="5"/>
        <v>281</v>
      </c>
      <c r="M70" s="3">
        <f t="shared" si="5"/>
        <v>282</v>
      </c>
      <c r="N70" s="3">
        <f t="shared" si="5"/>
        <v>289</v>
      </c>
      <c r="O70" s="3">
        <f t="shared" si="5"/>
        <v>284</v>
      </c>
      <c r="P70" s="3">
        <f t="shared" si="5"/>
        <v>348</v>
      </c>
      <c r="Q70" s="3">
        <f t="shared" si="5"/>
        <v>304</v>
      </c>
      <c r="R70" s="3">
        <f t="shared" si="5"/>
        <v>325</v>
      </c>
      <c r="S70" s="3">
        <f t="shared" si="5"/>
        <v>296</v>
      </c>
      <c r="T70" s="3">
        <f t="shared" si="5"/>
        <v>310</v>
      </c>
      <c r="U70" s="3">
        <f t="shared" si="5"/>
        <v>301</v>
      </c>
      <c r="V70" s="3">
        <f t="shared" si="5"/>
        <v>337</v>
      </c>
      <c r="W70" s="3">
        <f t="shared" si="5"/>
        <v>322</v>
      </c>
      <c r="X70" s="3">
        <f t="shared" si="5"/>
        <v>366</v>
      </c>
      <c r="Y70" s="3">
        <f t="shared" si="5"/>
        <v>362</v>
      </c>
      <c r="Z70" s="3">
        <v>354</v>
      </c>
      <c r="AA70" s="3">
        <v>381</v>
      </c>
      <c r="AB70" s="5">
        <f t="shared" si="2"/>
        <v>374</v>
      </c>
      <c r="AC70" s="5">
        <f t="shared" si="2"/>
        <v>384</v>
      </c>
      <c r="AD70" s="5">
        <f>SUM(AD4,AD7,AD10,AD13,AD16,AD19,AD22,AD25,AD28,AD31,AD34,AD37,AD40,AD43,AD46,AD61,AD52,AD55)</f>
        <v>420</v>
      </c>
      <c r="AE70" s="5">
        <f t="shared" si="3"/>
        <v>440</v>
      </c>
      <c r="AF70" s="26">
        <f t="shared" si="3"/>
        <v>465</v>
      </c>
      <c r="AG70" s="24">
        <f t="shared" si="4"/>
        <v>492</v>
      </c>
      <c r="AH70" s="24">
        <f t="shared" si="4"/>
        <v>490</v>
      </c>
      <c r="AI70" s="24">
        <f>SUM(AI4,AI7,AI10,AI13,AI16,AI19,AI22,AI25,AI28,AI31,AI34,AI37,AI40,AI43,AI46,AI49,AI52,AI55,AI58,AI61,AI64,AI67)</f>
        <v>551</v>
      </c>
    </row>
    <row r="71" spans="1:35" ht="13.8" thickBot="1" x14ac:dyDescent="0.25">
      <c r="A71" s="61"/>
      <c r="B71" s="62"/>
      <c r="C71" s="8" t="s">
        <v>20</v>
      </c>
      <c r="D71" s="17">
        <f t="shared" si="0"/>
        <v>502</v>
      </c>
      <c r="E71" s="18">
        <f t="shared" si="0"/>
        <v>505</v>
      </c>
      <c r="F71" s="18">
        <f t="shared" ref="F71:Y71" si="6">SUM(F5,F8,F11,F14,F17,F20,F23,F26,F29,F32,F35,F38,F41,F44,F47)</f>
        <v>488</v>
      </c>
      <c r="G71" s="18">
        <f t="shared" si="6"/>
        <v>510</v>
      </c>
      <c r="H71" s="18">
        <f t="shared" si="6"/>
        <v>533</v>
      </c>
      <c r="I71" s="18">
        <f t="shared" si="6"/>
        <v>531</v>
      </c>
      <c r="J71" s="18">
        <f t="shared" si="6"/>
        <v>545</v>
      </c>
      <c r="K71" s="18">
        <f t="shared" si="6"/>
        <v>560</v>
      </c>
      <c r="L71" s="18">
        <f t="shared" si="6"/>
        <v>610</v>
      </c>
      <c r="M71" s="18">
        <f t="shared" si="6"/>
        <v>658</v>
      </c>
      <c r="N71" s="18">
        <f t="shared" si="6"/>
        <v>656</v>
      </c>
      <c r="O71" s="18">
        <f t="shared" si="6"/>
        <v>676</v>
      </c>
      <c r="P71" s="18">
        <f t="shared" si="6"/>
        <v>656</v>
      </c>
      <c r="Q71" s="18">
        <f t="shared" si="6"/>
        <v>714</v>
      </c>
      <c r="R71" s="18">
        <f t="shared" si="6"/>
        <v>741</v>
      </c>
      <c r="S71" s="18">
        <f t="shared" si="6"/>
        <v>721</v>
      </c>
      <c r="T71" s="18">
        <f t="shared" si="6"/>
        <v>686</v>
      </c>
      <c r="U71" s="18">
        <f t="shared" si="6"/>
        <v>703</v>
      </c>
      <c r="V71" s="18">
        <f t="shared" si="6"/>
        <v>693</v>
      </c>
      <c r="W71" s="18">
        <f t="shared" si="6"/>
        <v>695</v>
      </c>
      <c r="X71" s="18">
        <f t="shared" si="6"/>
        <v>673</v>
      </c>
      <c r="Y71" s="18">
        <f t="shared" si="6"/>
        <v>746</v>
      </c>
      <c r="Z71" s="18">
        <v>767</v>
      </c>
      <c r="AA71" s="18">
        <v>756</v>
      </c>
      <c r="AB71" s="23">
        <f t="shared" si="2"/>
        <v>789</v>
      </c>
      <c r="AC71" s="23">
        <f t="shared" si="2"/>
        <v>796</v>
      </c>
      <c r="AD71" s="23">
        <f>SUM(AD5,AD8,AD11,AD14,AD17,AD20,AD23,AD26,AD29,AD32,AD35,AD38,AD41,AD44,AD47,AD62,AD53,AD56)</f>
        <v>815</v>
      </c>
      <c r="AE71" s="23">
        <f t="shared" si="3"/>
        <v>878</v>
      </c>
      <c r="AF71" s="27">
        <f t="shared" si="3"/>
        <v>915</v>
      </c>
      <c r="AG71" s="24">
        <f t="shared" si="4"/>
        <v>962</v>
      </c>
      <c r="AH71" s="24">
        <f t="shared" si="4"/>
        <v>1003</v>
      </c>
      <c r="AI71" s="24">
        <f>SUM(AI5,AI8,AI11,AI14,AI17,AI20,AI23,AI26,AI29,AI32,AI35,AI38,AI41,AI44,AI47,AI50,AI53,AI56,AI59,AI62,AI65,AI68)</f>
        <v>1028</v>
      </c>
    </row>
    <row r="72" spans="1:35" x14ac:dyDescent="0.2">
      <c r="D72" s="1" t="s">
        <v>32</v>
      </c>
      <c r="P72" s="2"/>
      <c r="Q72" s="2"/>
      <c r="R72" s="2"/>
      <c r="AB72" s="5"/>
      <c r="AC72" s="5"/>
      <c r="AG72" s="30"/>
      <c r="AH72" s="30"/>
      <c r="AI72" s="30"/>
    </row>
    <row r="73" spans="1:35" x14ac:dyDescent="0.2">
      <c r="A73" s="13"/>
      <c r="D73" s="1" t="s">
        <v>66</v>
      </c>
    </row>
  </sheetData>
  <sheetProtection selectLockedCells="1" selectUnlockedCells="1"/>
  <mergeCells count="28">
    <mergeCell ref="A69:B71"/>
    <mergeCell ref="B42:B44"/>
    <mergeCell ref="B45:B47"/>
    <mergeCell ref="A12:A47"/>
    <mergeCell ref="B33:B35"/>
    <mergeCell ref="B21:B23"/>
    <mergeCell ref="B60:B62"/>
    <mergeCell ref="B36:B38"/>
    <mergeCell ref="B27:B29"/>
    <mergeCell ref="B51:B53"/>
    <mergeCell ref="B48:B50"/>
    <mergeCell ref="B57:B59"/>
    <mergeCell ref="A51:A59"/>
    <mergeCell ref="B66:B68"/>
    <mergeCell ref="A2:B2"/>
    <mergeCell ref="A3:A11"/>
    <mergeCell ref="B3:B5"/>
    <mergeCell ref="B6:B8"/>
    <mergeCell ref="B9:B11"/>
    <mergeCell ref="A60:A68"/>
    <mergeCell ref="B12:B14"/>
    <mergeCell ref="B15:B17"/>
    <mergeCell ref="B18:B20"/>
    <mergeCell ref="B24:B26"/>
    <mergeCell ref="B63:B65"/>
    <mergeCell ref="B39:B41"/>
    <mergeCell ref="B54:B56"/>
    <mergeCell ref="B30:B32"/>
  </mergeCells>
  <phoneticPr fontId="2"/>
  <pageMargins left="0.39370078740157483" right="0.39370078740157483" top="0.39370078740157483" bottom="0.39370078740157483" header="0" footer="0"/>
  <pageSetup paperSize="9" scale="82" firstPageNumber="0" fitToWidth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onojo</dc:creator>
  <cp:lastModifiedBy>髙畑 太貴</cp:lastModifiedBy>
  <cp:lastPrinted>2023-12-15T01:28:59Z</cp:lastPrinted>
  <dcterms:created xsi:type="dcterms:W3CDTF">2013-07-29T06:07:57Z</dcterms:created>
  <dcterms:modified xsi:type="dcterms:W3CDTF">2024-01-09T06:48:53Z</dcterms:modified>
</cp:coreProperties>
</file>