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A3BACAE9-D13B-4DAA-A6E5-08F9983052F1}" xr6:coauthVersionLast="36" xr6:coauthVersionMax="36" xr10:uidLastSave="{00000000-0000-0000-0000-000000000000}"/>
  <bookViews>
    <workbookView xWindow="1056" yWindow="48" windowWidth="14952" windowHeight="9000" xr2:uid="{00000000-000D-0000-FFFF-FFFF00000000}"/>
  </bookViews>
  <sheets>
    <sheet name="Sheet1" sheetId="1" r:id="rId1"/>
  </sheets>
  <definedNames>
    <definedName name="_xlnm.Print_Titles" localSheetId="0">Sheet1!$A:$D</definedName>
  </definedNames>
  <calcPr calcId="191029"/>
</workbook>
</file>

<file path=xl/calcChain.xml><?xml version="1.0" encoding="utf-8"?>
<calcChain xmlns="http://schemas.openxmlformats.org/spreadsheetml/2006/main">
  <c r="AJ71" i="1" l="1"/>
  <c r="AJ70" i="1"/>
  <c r="AJ69" i="1"/>
  <c r="AI71" i="1"/>
  <c r="AI70" i="1"/>
  <c r="AI69" i="1"/>
  <c r="AH71" i="1"/>
  <c r="AH70" i="1"/>
  <c r="AH69" i="1"/>
  <c r="AG69" i="1"/>
  <c r="AG70" i="1"/>
  <c r="AG71" i="1"/>
  <c r="AF71" i="1"/>
  <c r="AF70" i="1"/>
  <c r="AF69" i="1"/>
  <c r="AE71" i="1"/>
  <c r="AE70" i="1"/>
  <c r="AE69" i="1"/>
  <c r="AD71" i="1"/>
  <c r="AD70" i="1"/>
  <c r="AD69" i="1"/>
  <c r="AC71" i="1"/>
  <c r="AC70" i="1"/>
  <c r="AC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E71" i="1"/>
  <c r="E69" i="1"/>
  <c r="E70" i="1"/>
</calcChain>
</file>

<file path=xl/sharedStrings.xml><?xml version="1.0" encoding="utf-8"?>
<sst xmlns="http://schemas.openxmlformats.org/spreadsheetml/2006/main" count="158" uniqueCount="70">
  <si>
    <t>11年</t>
    <rPh sb="2" eb="3">
      <t>ネン</t>
    </rPh>
    <phoneticPr fontId="2"/>
  </si>
  <si>
    <t>職員数</t>
    <rPh sb="0" eb="3">
      <t>ショクインスウ</t>
    </rPh>
    <phoneticPr fontId="2"/>
  </si>
  <si>
    <t>その他</t>
    <rPh sb="2" eb="3">
      <t>タ</t>
    </rPh>
    <phoneticPr fontId="2"/>
  </si>
  <si>
    <t>10年</t>
    <rPh sb="2" eb="3">
      <t>ネン</t>
    </rPh>
    <phoneticPr fontId="2"/>
  </si>
  <si>
    <t>12年</t>
    <rPh sb="2" eb="3">
      <t>ネン</t>
    </rPh>
    <phoneticPr fontId="2"/>
  </si>
  <si>
    <t>大野南保育所
〔Ｓ47.4.1〕</t>
    <rPh sb="0" eb="2">
      <t>オオノ</t>
    </rPh>
    <rPh sb="2" eb="3">
      <t>ミナミ</t>
    </rPh>
    <rPh sb="3" eb="5">
      <t>ホイク</t>
    </rPh>
    <rPh sb="5" eb="6">
      <t>ジョ</t>
    </rPh>
    <phoneticPr fontId="2"/>
  </si>
  <si>
    <t>筒井保育所
〔Ｓ50.4.1〕</t>
    <rPh sb="0" eb="2">
      <t>ツツイ</t>
    </rPh>
    <rPh sb="2" eb="4">
      <t>ホイク</t>
    </rPh>
    <rPh sb="4" eb="5">
      <t>ジョ</t>
    </rPh>
    <phoneticPr fontId="2"/>
  </si>
  <si>
    <t>みずほ保育所
〔Ｓ41.4.1〕</t>
    <rPh sb="3" eb="5">
      <t>ホイク</t>
    </rPh>
    <rPh sb="5" eb="6">
      <t>ジョ</t>
    </rPh>
    <phoneticPr fontId="2"/>
  </si>
  <si>
    <t>区分</t>
    <rPh sb="0" eb="1">
      <t>ク</t>
    </rPh>
    <rPh sb="1" eb="2">
      <t>ブン</t>
    </rPh>
    <phoneticPr fontId="2"/>
  </si>
  <si>
    <t>定数</t>
    <rPh sb="0" eb="1">
      <t>サダム</t>
    </rPh>
    <rPh sb="1" eb="2">
      <t>カズ</t>
    </rPh>
    <phoneticPr fontId="2"/>
  </si>
  <si>
    <t>定数</t>
    <rPh sb="0" eb="2">
      <t>テイスウ</t>
    </rPh>
    <phoneticPr fontId="2"/>
  </si>
  <si>
    <t>保育所名</t>
    <rPh sb="0" eb="2">
      <t>ホイク</t>
    </rPh>
    <rPh sb="2" eb="3">
      <t>ショ</t>
    </rPh>
    <rPh sb="3" eb="4">
      <t>メイ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</si>
  <si>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</si>
  <si>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</si>
  <si>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</si>
  <si>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15年</t>
    <rPh sb="2" eb="3">
      <t>ネン</t>
    </rPh>
    <phoneticPr fontId="2"/>
  </si>
  <si>
    <t>やさしい保育園
〔Ｈ15.4.1〕</t>
    <rPh sb="4" eb="6">
      <t>ホイク</t>
    </rPh>
    <rPh sb="6" eb="7">
      <t>エン</t>
    </rPh>
    <phoneticPr fontId="2"/>
  </si>
  <si>
    <t>保育士</t>
    <rPh sb="0" eb="3">
      <t>ホイクシ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</si>
  <si>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</si>
  <si>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</si>
  <si>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乙金保育園
〔Ｓ33.5.1〕</t>
    <rPh sb="0" eb="1">
      <t>オツ</t>
    </rPh>
    <rPh sb="1" eb="2">
      <t>カネ</t>
    </rPh>
    <rPh sb="2" eb="4">
      <t>ホイク</t>
    </rPh>
    <rPh sb="4" eb="5">
      <t>エン</t>
    </rPh>
    <phoneticPr fontId="2"/>
  </si>
  <si>
    <t>南ヶ丘保育園
〔Ｓ49.4.1〕</t>
    <rPh sb="0" eb="3">
      <t>ミナミガオカ</t>
    </rPh>
    <rPh sb="3" eb="5">
      <t>ホイク</t>
    </rPh>
    <rPh sb="5" eb="6">
      <t>エン</t>
    </rPh>
    <phoneticPr fontId="2"/>
  </si>
  <si>
    <t>大城保育園
〔Ｓ56.4.1〕</t>
    <rPh sb="0" eb="2">
      <t>オオシロ</t>
    </rPh>
    <rPh sb="2" eb="4">
      <t>ホイク</t>
    </rPh>
    <rPh sb="4" eb="5">
      <t>エン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</si>
  <si>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</si>
  <si>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</si>
  <si>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</si>
  <si>
    <t>21年</t>
  </si>
  <si>
    <t>22年</t>
  </si>
  <si>
    <t>23年</t>
  </si>
  <si>
    <t>24年</t>
  </si>
  <si>
    <t>おおり保育園
〔Ｈ24.4.1〕</t>
    <rPh sb="3" eb="5">
      <t>ホイク</t>
    </rPh>
    <rPh sb="5" eb="6">
      <t>エン</t>
    </rPh>
    <phoneticPr fontId="2"/>
  </si>
  <si>
    <t>25年</t>
  </si>
  <si>
    <t>26年</t>
  </si>
  <si>
    <t>ひじり保育園
〔H26.4.1〕</t>
    <rPh sb="3" eb="6">
      <t>ホイクエン</t>
    </rPh>
    <phoneticPr fontId="2"/>
  </si>
  <si>
    <t>27年</t>
  </si>
  <si>
    <r>
      <t>たのしい保育園
〔H2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.4.1〕</t>
    </r>
    <rPh sb="4" eb="7">
      <t>ホイクエン</t>
    </rPh>
    <phoneticPr fontId="2"/>
  </si>
  <si>
    <r>
      <t>こすもすナーサリー
スクール
〔H2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〕</t>
    </r>
    <phoneticPr fontId="2"/>
  </si>
  <si>
    <t>合計</t>
    <rPh sb="0" eb="2">
      <t>ゴウケイ</t>
    </rPh>
    <phoneticPr fontId="2"/>
  </si>
  <si>
    <t>大野北保育所
〔Ｓ34.4.1〕</t>
    <rPh sb="0" eb="2">
      <t>オオノ</t>
    </rPh>
    <rPh sb="2" eb="3">
      <t>キタ</t>
    </rPh>
    <rPh sb="3" eb="5">
      <t>ホイク</t>
    </rPh>
    <rPh sb="5" eb="6">
      <t>ジョ</t>
    </rPh>
    <phoneticPr fontId="2"/>
  </si>
  <si>
    <t>のぞみ愛児園
〔Ｓ51.4.1〕</t>
    <rPh sb="3" eb="5">
      <t>アイジ</t>
    </rPh>
    <rPh sb="5" eb="6">
      <t>エン</t>
    </rPh>
    <phoneticPr fontId="2"/>
  </si>
  <si>
    <t>リズム保育園
〔Ｓ53.4.1〕</t>
    <rPh sb="3" eb="5">
      <t>ホイク</t>
    </rPh>
    <rPh sb="5" eb="6">
      <t>エン</t>
    </rPh>
    <phoneticPr fontId="2"/>
  </si>
  <si>
    <t>平野保育園
〔Ｓ55.4.1〕</t>
    <rPh sb="0" eb="2">
      <t>ヘイヤ</t>
    </rPh>
    <rPh sb="2" eb="4">
      <t>ホイク</t>
    </rPh>
    <rPh sb="4" eb="5">
      <t>エン</t>
    </rPh>
    <phoneticPr fontId="2"/>
  </si>
  <si>
    <t>28年</t>
  </si>
  <si>
    <t>保育所（市立）</t>
    <rPh sb="0" eb="2">
      <t>ホイク</t>
    </rPh>
    <rPh sb="2" eb="3">
      <t>ショ</t>
    </rPh>
    <rPh sb="4" eb="5">
      <t>シ</t>
    </rPh>
    <rPh sb="5" eb="6">
      <t>タテ</t>
    </rPh>
    <phoneticPr fontId="2"/>
  </si>
  <si>
    <t>保育所（私立）</t>
    <rPh sb="0" eb="2">
      <t>ホイク</t>
    </rPh>
    <rPh sb="2" eb="3">
      <t>ショ</t>
    </rPh>
    <rPh sb="4" eb="5">
      <t>ワタクシ</t>
    </rPh>
    <rPh sb="5" eb="6">
      <t>リツ</t>
    </rPh>
    <phoneticPr fontId="2"/>
  </si>
  <si>
    <t>小規模保育事業所</t>
    <rPh sb="0" eb="3">
      <t>ショウキボ</t>
    </rPh>
    <rPh sb="3" eb="5">
      <t>ホイク</t>
    </rPh>
    <rPh sb="5" eb="8">
      <t>ジギョウショ</t>
    </rPh>
    <phoneticPr fontId="2"/>
  </si>
  <si>
    <t>クレシュ大野
〔H28.4.1〕</t>
    <rPh sb="4" eb="6">
      <t>オオノ</t>
    </rPh>
    <phoneticPr fontId="2"/>
  </si>
  <si>
    <t>みかさがわ保育園
〔H28.4.1〕</t>
    <rPh sb="5" eb="8">
      <t>ホイクエン</t>
    </rPh>
    <phoneticPr fontId="2"/>
  </si>
  <si>
    <t>29年</t>
  </si>
  <si>
    <t>30年</t>
  </si>
  <si>
    <t>認定こども園</t>
    <rPh sb="0" eb="2">
      <t>ニンテイ</t>
    </rPh>
    <rPh sb="5" eb="6">
      <t>エン</t>
    </rPh>
    <phoneticPr fontId="2"/>
  </si>
  <si>
    <t>大野幼稚園
〔H30.4.1〕</t>
    <rPh sb="0" eb="2">
      <t>オオノ</t>
    </rPh>
    <rPh sb="2" eb="5">
      <t>ヨウチエン</t>
    </rPh>
    <phoneticPr fontId="2"/>
  </si>
  <si>
    <t>※クレシュ大野は平成30年3月31日で廃止。</t>
    <rPh sb="5" eb="7">
      <t>オオノ</t>
    </rPh>
    <rPh sb="8" eb="10">
      <t>ヘイセイ</t>
    </rPh>
    <rPh sb="12" eb="13">
      <t>ネン</t>
    </rPh>
    <rPh sb="14" eb="15">
      <t>ガツ</t>
    </rPh>
    <rPh sb="17" eb="18">
      <t>ニチ</t>
    </rPh>
    <rPh sb="19" eb="21">
      <t>ハイシ</t>
    </rPh>
    <phoneticPr fontId="2"/>
  </si>
  <si>
    <t>大野東幼稚園
〔H31.4.1〕</t>
    <rPh sb="0" eb="2">
      <t>オオノ</t>
    </rPh>
    <rPh sb="2" eb="3">
      <t>ヒガシ</t>
    </rPh>
    <rPh sb="3" eb="6">
      <t>ヨウチエン</t>
    </rPh>
    <phoneticPr fontId="2"/>
  </si>
  <si>
    <t>筑紫幼稚園
〔H31.4.1〕</t>
    <rPh sb="0" eb="2">
      <t>チクシ</t>
    </rPh>
    <rPh sb="2" eb="5">
      <t>ヨウチエン</t>
    </rPh>
    <phoneticPr fontId="2"/>
  </si>
  <si>
    <t>３年</t>
    <rPh sb="1" eb="2">
      <t>ネン</t>
    </rPh>
    <phoneticPr fontId="2"/>
  </si>
  <si>
    <t>じぶんみらい保育園下大利
〔R3.4.1〕</t>
    <rPh sb="6" eb="9">
      <t>ホイクエン</t>
    </rPh>
    <rPh sb="9" eb="12">
      <t>シモオオリ</t>
    </rPh>
    <phoneticPr fontId="2"/>
  </si>
  <si>
    <r>
      <t>みかさの森保育園
〔R3.4.1</t>
    </r>
    <r>
      <rPr>
        <sz val="11"/>
        <rFont val="ＭＳ Ｐゴシック"/>
        <family val="3"/>
        <charset val="128"/>
      </rPr>
      <t>〕</t>
    </r>
    <rPh sb="4" eb="5">
      <t>モリ</t>
    </rPh>
    <rPh sb="5" eb="8">
      <t>ホイクエン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</si>
  <si>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</si>
  <si>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</si>
  <si>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31年</t>
    <phoneticPr fontId="2"/>
  </si>
  <si>
    <t>（１）保育所別定員数・職員数　　　　　　　　　　　　　　単位：人（各年５月１日）</t>
    <rPh sb="3" eb="5">
      <t>ホイク</t>
    </rPh>
    <rPh sb="5" eb="6">
      <t>ショ</t>
    </rPh>
    <rPh sb="6" eb="7">
      <t>ベツ</t>
    </rPh>
    <rPh sb="7" eb="9">
      <t>テイイン</t>
    </rPh>
    <rPh sb="9" eb="10">
      <t>スウ</t>
    </rPh>
    <rPh sb="11" eb="14">
      <t>ショクインスウ</t>
    </rPh>
    <phoneticPr fontId="2"/>
  </si>
  <si>
    <t>平成
４年</t>
    <rPh sb="0" eb="2">
      <t>ヘイセイ</t>
    </rPh>
    <rPh sb="4" eb="5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</si>
  <si>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</si>
  <si>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</si>
  <si>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</si>
  <si>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９年</t>
    <rPh sb="1" eb="2">
      <t>ネン</t>
    </rPh>
    <phoneticPr fontId="2"/>
  </si>
  <si>
    <t>令和
２年</t>
    <rPh sb="0" eb="2">
      <t>レイワ</t>
    </rPh>
    <rPh sb="4" eb="5">
      <t>ネン</t>
    </rPh>
    <phoneticPr fontId="2"/>
  </si>
  <si>
    <t>※保育士には所長・嘱託・臨時保育士等を含む。〔　〕内は開設年月日。</t>
    <rPh sb="1" eb="4">
      <t>ホイクシ</t>
    </rPh>
    <rPh sb="12" eb="14">
      <t>リンジ</t>
    </rPh>
    <rPh sb="14" eb="17">
      <t>ホイクシ</t>
    </rPh>
    <rPh sb="17" eb="18">
      <t>トウ</t>
    </rPh>
    <phoneticPr fontId="2"/>
  </si>
  <si>
    <t>※大野東・筑紫幼稚園は平成31年4月1日から認定こども園として運営開始。</t>
    <rPh sb="1" eb="3">
      <t>オオノ</t>
    </rPh>
    <rPh sb="3" eb="4">
      <t>ヒガシ</t>
    </rPh>
    <rPh sb="5" eb="7">
      <t>チクシ</t>
    </rPh>
    <rPh sb="7" eb="10">
      <t>ヨウチエン</t>
    </rPh>
    <rPh sb="11" eb="13">
      <t>ヘイセイ</t>
    </rPh>
    <rPh sb="15" eb="16">
      <t>ネン</t>
    </rPh>
    <rPh sb="17" eb="18">
      <t>ガツ</t>
    </rPh>
    <rPh sb="19" eb="20">
      <t>ニチ</t>
    </rPh>
    <rPh sb="22" eb="24">
      <t>ニンテイ</t>
    </rPh>
    <rPh sb="27" eb="28">
      <t>エン</t>
    </rPh>
    <rPh sb="31" eb="33">
      <t>ウンエイ</t>
    </rPh>
    <rPh sb="33" eb="35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</si>
</sst>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/>
    <xf numFmtId="0" fontId="3" fillId="0" borderId="7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4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Fill="1" applyBorder="1"/>
    <xf numFmtId="0" fontId="4" fillId="0" borderId="9" xfId="0" applyFont="1" applyFill="1" applyBorder="1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0" fillId="2" borderId="14" xfId="0" applyFill="1" applyBorder="1"/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9" xfId="0" applyFill="1" applyBorder="1"/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209"/>
  <sheetViews>
    <sheetView tabSelected="1" zoomScale="90" zoomScaleNormal="9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 x14ac:dyDescent="0.2"/>
  <cols>
    <col min="1" max="1" width="3.77734375" customWidth="1"/>
    <col min="2" max="2" width="18" bestFit="1" customWidth="1"/>
    <col min="3" max="3" width="7.109375" style="1" bestFit="1" customWidth="1"/>
    <col min="4" max="4" width="7" style="1" bestFit="1" customWidth="1"/>
    <col min="5" max="22" width="5.33203125" customWidth="1"/>
    <col min="23" max="24" width="5.33203125" style="7" customWidth="1"/>
    <col min="25" max="25" width="5.33203125" customWidth="1"/>
    <col min="26" max="31" width="5.33203125" style="7" customWidth="1"/>
    <col min="32" max="32" width="5.33203125" customWidth="1"/>
    <col min="33" max="36" width="5.33203125" style="32" customWidth="1"/>
    <col min="37" max="182" width="5.33203125" customWidth="1"/>
  </cols>
  <sheetData>
    <row r="1" spans="1:36" ht="13.8" thickBot="1" x14ac:dyDescent="0.25">
      <c r="E1" t="s">
        <v>61</v>
      </c>
      <c r="Y1" s="7"/>
      <c r="AC1" s="5"/>
      <c r="AD1" s="5"/>
    </row>
    <row r="2" spans="1:36" ht="30.6" customHeight="1" x14ac:dyDescent="0.2">
      <c r="A2" s="63" t="s">
        <v>11</v>
      </c>
      <c r="B2" s="64"/>
      <c r="C2" s="62" t="s">
        <v>8</v>
      </c>
      <c r="D2" s="62"/>
      <c r="E2" s="43" t="s">
        <v>62</v>
      </c>
      <c r="F2" s="8" t="s">
        <v>59</v>
      </c>
      <c r="G2" s="8" t="s">
        <v>63</v>
      </c>
      <c r="H2" s="8" t="s">
        <v>64</v>
      </c>
      <c r="I2" s="8" t="s">
        <v>65</v>
      </c>
      <c r="J2" s="8" t="s">
        <v>66</v>
      </c>
      <c r="K2" s="8" t="s">
        <v>3</v>
      </c>
      <c r="L2" s="8" t="s">
        <v>0</v>
      </c>
      <c r="M2" s="8" t="s">
        <v>4</v>
      </c>
      <c r="N2" s="8" t="s">
        <v>12</v>
      </c>
      <c r="O2" s="8" t="s">
        <v>13</v>
      </c>
      <c r="P2" s="8" t="s">
        <v>15</v>
      </c>
      <c r="Q2" s="9" t="s">
        <v>18</v>
      </c>
      <c r="R2" s="9" t="s">
        <v>19</v>
      </c>
      <c r="S2" s="9" t="s">
        <v>23</v>
      </c>
      <c r="T2" s="9" t="s">
        <v>24</v>
      </c>
      <c r="U2" s="9" t="s">
        <v>25</v>
      </c>
      <c r="V2" s="9" t="s">
        <v>26</v>
      </c>
      <c r="W2" s="9" t="s">
        <v>27</v>
      </c>
      <c r="X2" s="9" t="s">
        <v>28</v>
      </c>
      <c r="Y2" s="11" t="s">
        <v>29</v>
      </c>
      <c r="Z2" s="9" t="s">
        <v>31</v>
      </c>
      <c r="AA2" s="9" t="s">
        <v>32</v>
      </c>
      <c r="AB2" s="9" t="s">
        <v>34</v>
      </c>
      <c r="AC2" s="9" t="s">
        <v>42</v>
      </c>
      <c r="AD2" s="9" t="s">
        <v>48</v>
      </c>
      <c r="AE2" s="9" t="s">
        <v>49</v>
      </c>
      <c r="AF2" s="44" t="s">
        <v>60</v>
      </c>
      <c r="AG2" s="45" t="s">
        <v>67</v>
      </c>
      <c r="AH2" s="36" t="s">
        <v>55</v>
      </c>
      <c r="AI2" s="36" t="s">
        <v>58</v>
      </c>
      <c r="AJ2" s="36" t="s">
        <v>59</v>
      </c>
    </row>
    <row r="3" spans="1:36" ht="15" customHeight="1" x14ac:dyDescent="0.2">
      <c r="A3" s="68" t="s">
        <v>43</v>
      </c>
      <c r="B3" s="48" t="s">
        <v>38</v>
      </c>
      <c r="C3" s="48" t="s">
        <v>9</v>
      </c>
      <c r="D3" s="48"/>
      <c r="E3" s="4">
        <v>150</v>
      </c>
      <c r="F3" s="4">
        <v>150</v>
      </c>
      <c r="G3" s="4">
        <v>150</v>
      </c>
      <c r="H3" s="4">
        <v>150</v>
      </c>
      <c r="I3" s="4">
        <v>150</v>
      </c>
      <c r="J3" s="4">
        <v>150</v>
      </c>
      <c r="K3" s="4">
        <v>150</v>
      </c>
      <c r="L3" s="4">
        <v>150</v>
      </c>
      <c r="M3" s="4">
        <v>150</v>
      </c>
      <c r="N3" s="4">
        <v>150</v>
      </c>
      <c r="O3" s="5">
        <v>150</v>
      </c>
      <c r="P3" s="5">
        <v>150</v>
      </c>
      <c r="Q3" s="5">
        <v>150</v>
      </c>
      <c r="R3" s="5">
        <v>150</v>
      </c>
      <c r="S3" s="5">
        <v>150</v>
      </c>
      <c r="T3" s="5">
        <v>150</v>
      </c>
      <c r="U3" s="5">
        <v>150</v>
      </c>
      <c r="V3" s="5">
        <v>150</v>
      </c>
      <c r="W3" s="5">
        <v>150</v>
      </c>
      <c r="X3" s="5">
        <v>150</v>
      </c>
      <c r="Y3" s="5">
        <v>150</v>
      </c>
      <c r="Z3" s="12">
        <v>150</v>
      </c>
      <c r="AA3" s="5">
        <v>150</v>
      </c>
      <c r="AB3" s="5">
        <v>150</v>
      </c>
      <c r="AC3" s="5">
        <v>150</v>
      </c>
      <c r="AD3" s="5">
        <v>150</v>
      </c>
      <c r="AE3" s="7">
        <v>161</v>
      </c>
      <c r="AF3" s="7">
        <v>161</v>
      </c>
      <c r="AG3" s="32">
        <v>195</v>
      </c>
      <c r="AH3" s="32">
        <v>195</v>
      </c>
      <c r="AI3" s="7">
        <v>195</v>
      </c>
      <c r="AJ3" s="32">
        <v>195</v>
      </c>
    </row>
    <row r="4" spans="1:36" ht="15" customHeight="1" x14ac:dyDescent="0.2">
      <c r="A4" s="68"/>
      <c r="B4" s="65"/>
      <c r="C4" s="48" t="s">
        <v>1</v>
      </c>
      <c r="D4" s="2" t="s">
        <v>17</v>
      </c>
      <c r="E4" s="4">
        <v>17</v>
      </c>
      <c r="F4" s="4">
        <v>19</v>
      </c>
      <c r="G4" s="4">
        <v>17</v>
      </c>
      <c r="H4" s="4">
        <v>18</v>
      </c>
      <c r="I4" s="4">
        <v>18</v>
      </c>
      <c r="J4" s="4">
        <v>19</v>
      </c>
      <c r="K4" s="4">
        <v>19</v>
      </c>
      <c r="L4" s="4">
        <v>19</v>
      </c>
      <c r="M4" s="4">
        <v>19</v>
      </c>
      <c r="N4" s="4">
        <v>18</v>
      </c>
      <c r="O4" s="5">
        <v>21</v>
      </c>
      <c r="P4" s="5">
        <v>22</v>
      </c>
      <c r="Q4" s="5">
        <v>21</v>
      </c>
      <c r="R4" s="5">
        <v>28</v>
      </c>
      <c r="S4" s="5">
        <v>30</v>
      </c>
      <c r="T4" s="5">
        <v>31</v>
      </c>
      <c r="U4" s="5">
        <v>30</v>
      </c>
      <c r="V4" s="5">
        <v>31</v>
      </c>
      <c r="W4" s="5">
        <v>34</v>
      </c>
      <c r="X4" s="5">
        <v>36</v>
      </c>
      <c r="Y4" s="5">
        <v>36</v>
      </c>
      <c r="Z4" s="5">
        <v>38</v>
      </c>
      <c r="AA4" s="5">
        <v>34</v>
      </c>
      <c r="AB4" s="5">
        <v>29</v>
      </c>
      <c r="AC4" s="5">
        <v>31</v>
      </c>
      <c r="AD4" s="5">
        <v>31</v>
      </c>
      <c r="AE4" s="7">
        <v>34</v>
      </c>
      <c r="AF4" s="7">
        <v>34</v>
      </c>
      <c r="AG4" s="32">
        <v>40</v>
      </c>
      <c r="AH4" s="32">
        <v>41</v>
      </c>
      <c r="AI4" s="7">
        <v>43</v>
      </c>
      <c r="AJ4" s="32">
        <v>34</v>
      </c>
    </row>
    <row r="5" spans="1:36" ht="15" customHeight="1" x14ac:dyDescent="0.2">
      <c r="A5" s="68"/>
      <c r="B5" s="65"/>
      <c r="C5" s="48"/>
      <c r="D5" s="2" t="s">
        <v>2</v>
      </c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4</v>
      </c>
      <c r="K5" s="4">
        <v>4</v>
      </c>
      <c r="L5" s="4">
        <v>4</v>
      </c>
      <c r="M5" s="4">
        <v>4</v>
      </c>
      <c r="N5" s="4">
        <v>4</v>
      </c>
      <c r="O5" s="5">
        <v>4</v>
      </c>
      <c r="P5" s="5">
        <v>4</v>
      </c>
      <c r="Q5" s="5">
        <v>4</v>
      </c>
      <c r="R5" s="5">
        <v>6</v>
      </c>
      <c r="S5" s="5">
        <v>7</v>
      </c>
      <c r="T5" s="5">
        <v>7</v>
      </c>
      <c r="U5" s="5">
        <v>7</v>
      </c>
      <c r="V5" s="5">
        <v>8</v>
      </c>
      <c r="W5" s="5">
        <v>7</v>
      </c>
      <c r="X5" s="5">
        <v>7</v>
      </c>
      <c r="Y5" s="5">
        <v>8</v>
      </c>
      <c r="Z5" s="5">
        <v>6</v>
      </c>
      <c r="AA5" s="5">
        <v>2</v>
      </c>
      <c r="AB5" s="5">
        <v>2</v>
      </c>
      <c r="AC5" s="5">
        <v>2</v>
      </c>
      <c r="AD5" s="5">
        <v>2</v>
      </c>
      <c r="AE5" s="7">
        <v>2</v>
      </c>
      <c r="AF5" s="7">
        <v>2</v>
      </c>
      <c r="AG5" s="32">
        <v>2</v>
      </c>
      <c r="AH5" s="32">
        <v>2</v>
      </c>
      <c r="AI5" s="7">
        <v>2</v>
      </c>
      <c r="AJ5" s="32">
        <v>2</v>
      </c>
    </row>
    <row r="6" spans="1:36" ht="15" customHeight="1" x14ac:dyDescent="0.2">
      <c r="A6" s="68"/>
      <c r="B6" s="48" t="s">
        <v>5</v>
      </c>
      <c r="C6" s="48" t="s">
        <v>10</v>
      </c>
      <c r="D6" s="48"/>
      <c r="E6" s="4">
        <v>120</v>
      </c>
      <c r="F6" s="4">
        <v>120</v>
      </c>
      <c r="G6" s="4">
        <v>120</v>
      </c>
      <c r="H6" s="4">
        <v>120</v>
      </c>
      <c r="I6" s="4">
        <v>120</v>
      </c>
      <c r="J6" s="4">
        <v>120</v>
      </c>
      <c r="K6" s="4">
        <v>120</v>
      </c>
      <c r="L6" s="4">
        <v>120</v>
      </c>
      <c r="M6" s="4">
        <v>120</v>
      </c>
      <c r="N6" s="4">
        <v>120</v>
      </c>
      <c r="O6" s="5">
        <v>120</v>
      </c>
      <c r="P6" s="5">
        <v>120</v>
      </c>
      <c r="Q6" s="5">
        <v>120</v>
      </c>
      <c r="R6" s="5">
        <v>120</v>
      </c>
      <c r="S6" s="5">
        <v>120</v>
      </c>
      <c r="T6" s="5">
        <v>120</v>
      </c>
      <c r="U6" s="5">
        <v>120</v>
      </c>
      <c r="V6" s="5">
        <v>120</v>
      </c>
      <c r="W6" s="5">
        <v>120</v>
      </c>
      <c r="X6" s="5">
        <v>120</v>
      </c>
      <c r="Y6" s="5">
        <v>120</v>
      </c>
      <c r="Z6" s="5">
        <v>120</v>
      </c>
      <c r="AA6" s="5">
        <v>120</v>
      </c>
      <c r="AB6" s="5">
        <v>120</v>
      </c>
      <c r="AC6" s="5">
        <v>120</v>
      </c>
      <c r="AD6" s="5">
        <v>120</v>
      </c>
      <c r="AE6" s="7">
        <v>120</v>
      </c>
      <c r="AF6" s="7">
        <v>120</v>
      </c>
      <c r="AG6" s="32">
        <v>120</v>
      </c>
      <c r="AH6" s="32">
        <v>120</v>
      </c>
      <c r="AI6" s="7">
        <v>120</v>
      </c>
      <c r="AJ6" s="32">
        <v>120</v>
      </c>
    </row>
    <row r="7" spans="1:36" ht="15" customHeight="1" x14ac:dyDescent="0.2">
      <c r="A7" s="68"/>
      <c r="B7" s="65"/>
      <c r="C7" s="48" t="s">
        <v>1</v>
      </c>
      <c r="D7" s="2" t="s">
        <v>17</v>
      </c>
      <c r="E7" s="4">
        <v>16</v>
      </c>
      <c r="F7" s="4">
        <v>17</v>
      </c>
      <c r="G7" s="4">
        <v>15</v>
      </c>
      <c r="H7" s="4">
        <v>17</v>
      </c>
      <c r="I7" s="4">
        <v>17</v>
      </c>
      <c r="J7" s="4">
        <v>19</v>
      </c>
      <c r="K7" s="4">
        <v>18</v>
      </c>
      <c r="L7" s="4">
        <v>16</v>
      </c>
      <c r="M7" s="4">
        <v>18</v>
      </c>
      <c r="N7" s="4">
        <v>17</v>
      </c>
      <c r="O7" s="5">
        <v>20</v>
      </c>
      <c r="P7" s="5">
        <v>21</v>
      </c>
      <c r="Q7" s="5">
        <v>18</v>
      </c>
      <c r="R7" s="5">
        <v>25</v>
      </c>
      <c r="S7" s="5">
        <v>22</v>
      </c>
      <c r="T7" s="5">
        <v>27</v>
      </c>
      <c r="U7" s="5">
        <v>30</v>
      </c>
      <c r="V7" s="5">
        <v>29</v>
      </c>
      <c r="W7" s="5">
        <v>29</v>
      </c>
      <c r="X7" s="5">
        <v>31</v>
      </c>
      <c r="Y7" s="5">
        <v>30</v>
      </c>
      <c r="Z7" s="5">
        <v>32</v>
      </c>
      <c r="AA7" s="5">
        <v>30</v>
      </c>
      <c r="AB7" s="5">
        <v>28</v>
      </c>
      <c r="AC7" s="5">
        <v>29</v>
      </c>
      <c r="AD7" s="5">
        <v>30</v>
      </c>
      <c r="AE7" s="7">
        <v>30</v>
      </c>
      <c r="AF7" s="7">
        <v>32</v>
      </c>
      <c r="AG7" s="32">
        <v>31</v>
      </c>
      <c r="AH7" s="32">
        <v>32</v>
      </c>
      <c r="AI7" s="7">
        <v>33</v>
      </c>
      <c r="AJ7" s="32">
        <v>37</v>
      </c>
    </row>
    <row r="8" spans="1:36" ht="15" customHeight="1" x14ac:dyDescent="0.2">
      <c r="A8" s="68"/>
      <c r="B8" s="65"/>
      <c r="C8" s="48"/>
      <c r="D8" s="2" t="s">
        <v>2</v>
      </c>
      <c r="E8" s="4">
        <v>3</v>
      </c>
      <c r="F8" s="4">
        <v>3</v>
      </c>
      <c r="G8" s="4">
        <v>3</v>
      </c>
      <c r="H8" s="4">
        <v>3</v>
      </c>
      <c r="I8" s="4">
        <v>3</v>
      </c>
      <c r="J8" s="4">
        <v>4</v>
      </c>
      <c r="K8" s="4">
        <v>4</v>
      </c>
      <c r="L8" s="4">
        <v>4</v>
      </c>
      <c r="M8" s="4">
        <v>4</v>
      </c>
      <c r="N8" s="4">
        <v>4</v>
      </c>
      <c r="O8" s="5">
        <v>4</v>
      </c>
      <c r="P8" s="5">
        <v>4</v>
      </c>
      <c r="Q8" s="5">
        <v>4</v>
      </c>
      <c r="R8" s="5">
        <v>6</v>
      </c>
      <c r="S8" s="5">
        <v>4</v>
      </c>
      <c r="T8" s="5">
        <v>7</v>
      </c>
      <c r="U8" s="5">
        <v>7</v>
      </c>
      <c r="V8" s="5">
        <v>6</v>
      </c>
      <c r="W8" s="5">
        <v>6</v>
      </c>
      <c r="X8" s="5">
        <v>6</v>
      </c>
      <c r="Y8" s="5">
        <v>7</v>
      </c>
      <c r="Z8" s="5">
        <v>6</v>
      </c>
      <c r="AA8" s="5">
        <v>7</v>
      </c>
      <c r="AB8" s="5">
        <v>7</v>
      </c>
      <c r="AC8" s="5">
        <v>8</v>
      </c>
      <c r="AD8" s="5">
        <v>2</v>
      </c>
      <c r="AE8" s="7">
        <v>2</v>
      </c>
      <c r="AF8" s="7">
        <v>2</v>
      </c>
      <c r="AG8" s="32">
        <v>1</v>
      </c>
      <c r="AH8" s="32">
        <v>2</v>
      </c>
      <c r="AI8" s="7">
        <v>2</v>
      </c>
      <c r="AJ8" s="32">
        <v>2</v>
      </c>
    </row>
    <row r="9" spans="1:36" ht="15" customHeight="1" x14ac:dyDescent="0.2">
      <c r="A9" s="68"/>
      <c r="B9" s="48" t="s">
        <v>6</v>
      </c>
      <c r="C9" s="48" t="s">
        <v>10</v>
      </c>
      <c r="D9" s="48"/>
      <c r="E9" s="4">
        <v>120</v>
      </c>
      <c r="F9" s="4">
        <v>120</v>
      </c>
      <c r="G9" s="4">
        <v>120</v>
      </c>
      <c r="H9" s="4">
        <v>120</v>
      </c>
      <c r="I9" s="4">
        <v>120</v>
      </c>
      <c r="J9" s="4">
        <v>120</v>
      </c>
      <c r="K9" s="4">
        <v>120</v>
      </c>
      <c r="L9" s="5">
        <v>120</v>
      </c>
      <c r="M9" s="4">
        <v>120</v>
      </c>
      <c r="N9" s="4">
        <v>120</v>
      </c>
      <c r="O9" s="5">
        <v>120</v>
      </c>
      <c r="P9" s="5">
        <v>120</v>
      </c>
      <c r="Q9" s="5">
        <v>120</v>
      </c>
      <c r="R9" s="5">
        <v>120</v>
      </c>
      <c r="S9" s="5">
        <v>120</v>
      </c>
      <c r="T9" s="5">
        <v>120</v>
      </c>
      <c r="U9" s="5">
        <v>120</v>
      </c>
      <c r="V9" s="5">
        <v>120</v>
      </c>
      <c r="W9" s="5">
        <v>120</v>
      </c>
      <c r="X9" s="5">
        <v>120</v>
      </c>
      <c r="Y9" s="5">
        <v>120</v>
      </c>
      <c r="Z9" s="5">
        <v>120</v>
      </c>
      <c r="AA9" s="5">
        <v>120</v>
      </c>
      <c r="AB9" s="5">
        <v>130</v>
      </c>
      <c r="AC9" s="5">
        <v>130</v>
      </c>
      <c r="AD9" s="5">
        <v>130</v>
      </c>
      <c r="AE9" s="7">
        <v>130</v>
      </c>
      <c r="AF9" s="7">
        <v>130</v>
      </c>
      <c r="AG9" s="32">
        <v>130</v>
      </c>
      <c r="AH9" s="32">
        <v>130</v>
      </c>
      <c r="AI9" s="7">
        <v>130</v>
      </c>
      <c r="AJ9" s="32">
        <v>130</v>
      </c>
    </row>
    <row r="10" spans="1:36" ht="15" customHeight="1" x14ac:dyDescent="0.2">
      <c r="A10" s="68"/>
      <c r="B10" s="65"/>
      <c r="C10" s="48" t="s">
        <v>1</v>
      </c>
      <c r="D10" s="2" t="s">
        <v>17</v>
      </c>
      <c r="E10" s="5">
        <v>13</v>
      </c>
      <c r="F10" s="4">
        <v>14</v>
      </c>
      <c r="G10" s="4">
        <v>13</v>
      </c>
      <c r="H10" s="4">
        <v>15</v>
      </c>
      <c r="I10" s="4">
        <v>15</v>
      </c>
      <c r="J10" s="4">
        <v>19</v>
      </c>
      <c r="K10" s="4">
        <v>19</v>
      </c>
      <c r="L10" s="4">
        <v>18</v>
      </c>
      <c r="M10" s="4">
        <v>20</v>
      </c>
      <c r="N10" s="4">
        <v>21</v>
      </c>
      <c r="O10" s="5">
        <v>19</v>
      </c>
      <c r="P10" s="5">
        <v>20</v>
      </c>
      <c r="Q10" s="5">
        <v>19</v>
      </c>
      <c r="R10" s="5">
        <v>28</v>
      </c>
      <c r="S10" s="5">
        <v>25</v>
      </c>
      <c r="T10" s="5">
        <v>30</v>
      </c>
      <c r="U10" s="5">
        <v>31</v>
      </c>
      <c r="V10" s="5">
        <v>30</v>
      </c>
      <c r="W10" s="5">
        <v>31</v>
      </c>
      <c r="X10" s="5">
        <v>33</v>
      </c>
      <c r="Y10" s="5">
        <v>31</v>
      </c>
      <c r="Z10" s="5">
        <v>28</v>
      </c>
      <c r="AA10" s="5">
        <v>29</v>
      </c>
      <c r="AB10" s="5">
        <v>31</v>
      </c>
      <c r="AC10" s="5">
        <v>31</v>
      </c>
      <c r="AD10" s="5">
        <v>32</v>
      </c>
      <c r="AE10" s="7">
        <v>29</v>
      </c>
      <c r="AF10" s="7">
        <v>27</v>
      </c>
      <c r="AG10" s="32">
        <v>30</v>
      </c>
      <c r="AH10" s="32">
        <v>34</v>
      </c>
      <c r="AI10" s="7">
        <v>32</v>
      </c>
      <c r="AJ10" s="32">
        <v>31</v>
      </c>
    </row>
    <row r="11" spans="1:36" ht="15" customHeight="1" x14ac:dyDescent="0.2">
      <c r="A11" s="68"/>
      <c r="B11" s="65"/>
      <c r="C11" s="48"/>
      <c r="D11" s="2" t="s">
        <v>2</v>
      </c>
      <c r="E11" s="14">
        <v>3</v>
      </c>
      <c r="F11" s="15">
        <v>3</v>
      </c>
      <c r="G11" s="15">
        <v>3</v>
      </c>
      <c r="H11" s="15">
        <v>3</v>
      </c>
      <c r="I11" s="15">
        <v>3</v>
      </c>
      <c r="J11" s="15">
        <v>4</v>
      </c>
      <c r="K11" s="15">
        <v>4</v>
      </c>
      <c r="L11" s="15">
        <v>4</v>
      </c>
      <c r="M11" s="15">
        <v>4</v>
      </c>
      <c r="N11" s="15">
        <v>4</v>
      </c>
      <c r="O11" s="16">
        <v>4</v>
      </c>
      <c r="P11" s="16">
        <v>4</v>
      </c>
      <c r="Q11" s="16">
        <v>4</v>
      </c>
      <c r="R11" s="16">
        <v>6</v>
      </c>
      <c r="S11" s="16">
        <v>7</v>
      </c>
      <c r="T11" s="16">
        <v>7</v>
      </c>
      <c r="U11" s="16">
        <v>7</v>
      </c>
      <c r="V11" s="16">
        <v>7</v>
      </c>
      <c r="W11" s="16">
        <v>6</v>
      </c>
      <c r="X11" s="16">
        <v>6</v>
      </c>
      <c r="Y11" s="16">
        <v>7</v>
      </c>
      <c r="Z11" s="16">
        <v>7</v>
      </c>
      <c r="AA11" s="16">
        <v>7</v>
      </c>
      <c r="AB11" s="16">
        <v>8</v>
      </c>
      <c r="AC11" s="16">
        <v>8</v>
      </c>
      <c r="AD11" s="16">
        <v>8</v>
      </c>
      <c r="AE11" s="16">
        <v>8</v>
      </c>
      <c r="AF11" s="16">
        <v>8</v>
      </c>
      <c r="AG11" s="32">
        <v>9</v>
      </c>
      <c r="AH11" s="42">
        <v>9</v>
      </c>
      <c r="AI11" s="16">
        <v>11</v>
      </c>
      <c r="AJ11" s="42">
        <v>10</v>
      </c>
    </row>
    <row r="12" spans="1:36" ht="15" customHeight="1" x14ac:dyDescent="0.2">
      <c r="A12" s="66" t="s">
        <v>44</v>
      </c>
      <c r="B12" s="48" t="s">
        <v>7</v>
      </c>
      <c r="C12" s="48" t="s">
        <v>10</v>
      </c>
      <c r="D12" s="48"/>
      <c r="E12" s="4">
        <v>120</v>
      </c>
      <c r="F12" s="4">
        <v>120</v>
      </c>
      <c r="G12" s="4">
        <v>120</v>
      </c>
      <c r="H12" s="4">
        <v>120</v>
      </c>
      <c r="I12" s="4">
        <v>120</v>
      </c>
      <c r="J12" s="4">
        <v>120</v>
      </c>
      <c r="K12" s="4">
        <v>120</v>
      </c>
      <c r="L12" s="4">
        <v>120</v>
      </c>
      <c r="M12" s="4">
        <v>120</v>
      </c>
      <c r="N12" s="4">
        <v>120</v>
      </c>
      <c r="O12" s="5">
        <v>120</v>
      </c>
      <c r="P12" s="5">
        <v>120</v>
      </c>
      <c r="Q12" s="5">
        <v>120</v>
      </c>
      <c r="R12" s="5">
        <v>120</v>
      </c>
      <c r="S12" s="5">
        <v>120</v>
      </c>
      <c r="T12" s="5">
        <v>120</v>
      </c>
      <c r="U12" s="5">
        <v>120</v>
      </c>
      <c r="V12" s="5">
        <v>120</v>
      </c>
      <c r="W12" s="5">
        <v>120</v>
      </c>
      <c r="X12" s="5">
        <v>120</v>
      </c>
      <c r="Y12" s="5">
        <v>120</v>
      </c>
      <c r="Z12" s="5">
        <v>120</v>
      </c>
      <c r="AA12" s="5">
        <v>120</v>
      </c>
      <c r="AB12" s="5">
        <v>140</v>
      </c>
      <c r="AC12" s="5">
        <v>140</v>
      </c>
      <c r="AD12" s="5">
        <v>140</v>
      </c>
      <c r="AE12" s="7">
        <v>140</v>
      </c>
      <c r="AF12" s="7">
        <v>140</v>
      </c>
      <c r="AG12" s="33">
        <v>140</v>
      </c>
      <c r="AH12" s="34">
        <v>140</v>
      </c>
      <c r="AI12" s="5">
        <v>140</v>
      </c>
      <c r="AJ12" s="34">
        <v>140</v>
      </c>
    </row>
    <row r="13" spans="1:36" ht="15" customHeight="1" x14ac:dyDescent="0.2">
      <c r="A13" s="67"/>
      <c r="B13" s="65"/>
      <c r="C13" s="48" t="s">
        <v>1</v>
      </c>
      <c r="D13" s="2" t="s">
        <v>17</v>
      </c>
      <c r="E13" s="4">
        <v>11</v>
      </c>
      <c r="F13" s="4">
        <v>11</v>
      </c>
      <c r="G13" s="4">
        <v>12</v>
      </c>
      <c r="H13" s="4">
        <v>13</v>
      </c>
      <c r="I13" s="4">
        <v>13</v>
      </c>
      <c r="J13" s="4">
        <v>13</v>
      </c>
      <c r="K13" s="4">
        <v>15</v>
      </c>
      <c r="L13" s="4">
        <v>19</v>
      </c>
      <c r="M13" s="4">
        <v>20</v>
      </c>
      <c r="N13" s="4">
        <v>20</v>
      </c>
      <c r="O13" s="5">
        <v>21</v>
      </c>
      <c r="P13" s="5">
        <v>21</v>
      </c>
      <c r="Q13" s="5">
        <v>22</v>
      </c>
      <c r="R13" s="5">
        <v>22</v>
      </c>
      <c r="S13" s="5">
        <v>22</v>
      </c>
      <c r="T13" s="5">
        <v>20</v>
      </c>
      <c r="U13" s="5">
        <v>20</v>
      </c>
      <c r="V13" s="5">
        <v>23</v>
      </c>
      <c r="W13" s="5">
        <v>23</v>
      </c>
      <c r="X13" s="5">
        <v>23</v>
      </c>
      <c r="Y13" s="5">
        <v>20</v>
      </c>
      <c r="Z13" s="5">
        <v>21</v>
      </c>
      <c r="AA13" s="5">
        <v>23</v>
      </c>
      <c r="AB13" s="5">
        <v>22</v>
      </c>
      <c r="AC13" s="5">
        <v>23</v>
      </c>
      <c r="AD13" s="5">
        <v>25</v>
      </c>
      <c r="AE13" s="7">
        <v>26</v>
      </c>
      <c r="AF13" s="7">
        <v>26</v>
      </c>
      <c r="AG13" s="32">
        <v>26</v>
      </c>
      <c r="AH13" s="32">
        <v>27</v>
      </c>
      <c r="AI13" s="7">
        <v>27</v>
      </c>
      <c r="AJ13" s="32">
        <v>25</v>
      </c>
    </row>
    <row r="14" spans="1:36" ht="15" customHeight="1" x14ac:dyDescent="0.2">
      <c r="A14" s="67"/>
      <c r="B14" s="65"/>
      <c r="C14" s="48"/>
      <c r="D14" s="2" t="s">
        <v>2</v>
      </c>
      <c r="E14" s="4">
        <v>3</v>
      </c>
      <c r="F14" s="4">
        <v>3</v>
      </c>
      <c r="G14" s="4">
        <v>4</v>
      </c>
      <c r="H14" s="4">
        <v>4</v>
      </c>
      <c r="I14" s="4">
        <v>4</v>
      </c>
      <c r="J14" s="4">
        <v>5</v>
      </c>
      <c r="K14" s="4">
        <v>5</v>
      </c>
      <c r="L14" s="4">
        <v>4</v>
      </c>
      <c r="M14" s="4">
        <v>5</v>
      </c>
      <c r="N14" s="4">
        <v>4</v>
      </c>
      <c r="O14" s="5">
        <v>4</v>
      </c>
      <c r="P14" s="5">
        <v>2</v>
      </c>
      <c r="Q14" s="5">
        <v>4</v>
      </c>
      <c r="R14" s="5">
        <v>5</v>
      </c>
      <c r="S14" s="5">
        <v>4</v>
      </c>
      <c r="T14" s="5">
        <v>5</v>
      </c>
      <c r="U14" s="5">
        <v>4</v>
      </c>
      <c r="V14" s="5">
        <v>4</v>
      </c>
      <c r="W14" s="5">
        <v>5</v>
      </c>
      <c r="X14" s="5">
        <v>4</v>
      </c>
      <c r="Y14" s="5">
        <v>5</v>
      </c>
      <c r="Z14" s="5">
        <v>4</v>
      </c>
      <c r="AA14" s="5">
        <v>3</v>
      </c>
      <c r="AB14" s="5">
        <v>3</v>
      </c>
      <c r="AC14" s="5">
        <v>4</v>
      </c>
      <c r="AD14" s="5">
        <v>3</v>
      </c>
      <c r="AE14" s="7">
        <v>4</v>
      </c>
      <c r="AF14" s="7">
        <v>4</v>
      </c>
      <c r="AG14" s="32">
        <v>4</v>
      </c>
      <c r="AH14" s="32">
        <v>5</v>
      </c>
      <c r="AI14" s="7">
        <v>4</v>
      </c>
      <c r="AJ14" s="32">
        <v>4</v>
      </c>
    </row>
    <row r="15" spans="1:36" ht="15" customHeight="1" x14ac:dyDescent="0.2">
      <c r="A15" s="67"/>
      <c r="B15" s="48" t="s">
        <v>20</v>
      </c>
      <c r="C15" s="48" t="s">
        <v>10</v>
      </c>
      <c r="D15" s="48"/>
      <c r="E15" s="4">
        <v>120</v>
      </c>
      <c r="F15" s="4">
        <v>120</v>
      </c>
      <c r="G15" s="4">
        <v>120</v>
      </c>
      <c r="H15" s="4">
        <v>120</v>
      </c>
      <c r="I15" s="4">
        <v>120</v>
      </c>
      <c r="J15" s="4">
        <v>120</v>
      </c>
      <c r="K15" s="4">
        <v>120</v>
      </c>
      <c r="L15" s="4">
        <v>120</v>
      </c>
      <c r="M15" s="4">
        <v>120</v>
      </c>
      <c r="N15" s="4">
        <v>120</v>
      </c>
      <c r="O15" s="5">
        <v>120</v>
      </c>
      <c r="P15" s="5">
        <v>120</v>
      </c>
      <c r="Q15" s="5">
        <v>120</v>
      </c>
      <c r="R15" s="5">
        <v>120</v>
      </c>
      <c r="S15" s="5">
        <v>120</v>
      </c>
      <c r="T15" s="5">
        <v>120</v>
      </c>
      <c r="U15" s="5">
        <v>120</v>
      </c>
      <c r="V15" s="5">
        <v>120</v>
      </c>
      <c r="W15" s="5">
        <v>120</v>
      </c>
      <c r="X15" s="5">
        <v>149</v>
      </c>
      <c r="Y15" s="5">
        <v>149</v>
      </c>
      <c r="Z15" s="5">
        <v>149</v>
      </c>
      <c r="AA15" s="5">
        <v>149</v>
      </c>
      <c r="AB15" s="5">
        <v>149</v>
      </c>
      <c r="AC15" s="5">
        <v>149</v>
      </c>
      <c r="AD15" s="5">
        <v>149</v>
      </c>
      <c r="AE15" s="7">
        <v>149</v>
      </c>
      <c r="AF15" s="7">
        <v>149</v>
      </c>
      <c r="AG15" s="32">
        <v>149</v>
      </c>
      <c r="AH15" s="32">
        <v>149</v>
      </c>
      <c r="AI15" s="7">
        <v>149</v>
      </c>
      <c r="AJ15" s="32">
        <v>149</v>
      </c>
    </row>
    <row r="16" spans="1:36" ht="15" customHeight="1" x14ac:dyDescent="0.2">
      <c r="A16" s="67"/>
      <c r="B16" s="65"/>
      <c r="C16" s="48" t="s">
        <v>1</v>
      </c>
      <c r="D16" s="2" t="s">
        <v>17</v>
      </c>
      <c r="E16" s="4">
        <v>11</v>
      </c>
      <c r="F16" s="4">
        <v>13</v>
      </c>
      <c r="G16" s="4">
        <v>13</v>
      </c>
      <c r="H16" s="4">
        <v>16</v>
      </c>
      <c r="I16" s="4">
        <v>15</v>
      </c>
      <c r="J16" s="4">
        <v>14</v>
      </c>
      <c r="K16" s="4">
        <v>15</v>
      </c>
      <c r="L16" s="4">
        <v>12</v>
      </c>
      <c r="M16" s="4">
        <v>12</v>
      </c>
      <c r="N16" s="4">
        <v>16</v>
      </c>
      <c r="O16" s="5">
        <v>13</v>
      </c>
      <c r="P16" s="5">
        <v>21</v>
      </c>
      <c r="Q16" s="5">
        <v>21</v>
      </c>
      <c r="R16" s="5">
        <v>21</v>
      </c>
      <c r="S16" s="5">
        <v>20</v>
      </c>
      <c r="T16" s="5">
        <v>19</v>
      </c>
      <c r="U16" s="5">
        <v>20</v>
      </c>
      <c r="V16" s="5">
        <v>20</v>
      </c>
      <c r="W16" s="5">
        <v>23</v>
      </c>
      <c r="X16" s="5">
        <v>24</v>
      </c>
      <c r="Y16" s="5">
        <v>23</v>
      </c>
      <c r="Z16" s="5">
        <v>25</v>
      </c>
      <c r="AA16" s="5">
        <v>22</v>
      </c>
      <c r="AB16" s="5">
        <v>25</v>
      </c>
      <c r="AC16" s="5">
        <v>29</v>
      </c>
      <c r="AD16" s="5">
        <v>30</v>
      </c>
      <c r="AE16" s="7">
        <v>23</v>
      </c>
      <c r="AF16" s="7">
        <v>23</v>
      </c>
      <c r="AG16" s="32">
        <v>22</v>
      </c>
      <c r="AH16" s="32">
        <v>23</v>
      </c>
      <c r="AI16" s="7">
        <v>24</v>
      </c>
      <c r="AJ16" s="32">
        <v>20</v>
      </c>
    </row>
    <row r="17" spans="1:36" ht="15" customHeight="1" x14ac:dyDescent="0.2">
      <c r="A17" s="67"/>
      <c r="B17" s="65"/>
      <c r="C17" s="48"/>
      <c r="D17" s="2" t="s">
        <v>2</v>
      </c>
      <c r="E17" s="4">
        <v>3</v>
      </c>
      <c r="F17" s="4">
        <v>3</v>
      </c>
      <c r="G17" s="4">
        <v>3</v>
      </c>
      <c r="H17" s="4">
        <v>3</v>
      </c>
      <c r="I17" s="4">
        <v>3</v>
      </c>
      <c r="J17" s="4">
        <v>3</v>
      </c>
      <c r="K17" s="4">
        <v>3</v>
      </c>
      <c r="L17" s="4">
        <v>2</v>
      </c>
      <c r="M17" s="4">
        <v>3</v>
      </c>
      <c r="N17" s="4">
        <v>4</v>
      </c>
      <c r="O17" s="5">
        <v>4</v>
      </c>
      <c r="P17" s="5">
        <v>3</v>
      </c>
      <c r="Q17" s="5">
        <v>3</v>
      </c>
      <c r="R17" s="5">
        <v>4</v>
      </c>
      <c r="S17" s="5">
        <v>6</v>
      </c>
      <c r="T17" s="5">
        <v>6</v>
      </c>
      <c r="U17" s="5">
        <v>5</v>
      </c>
      <c r="V17" s="5">
        <v>4</v>
      </c>
      <c r="W17" s="5">
        <v>4</v>
      </c>
      <c r="X17" s="5">
        <v>5</v>
      </c>
      <c r="Y17" s="5">
        <v>4</v>
      </c>
      <c r="Z17" s="5">
        <v>3</v>
      </c>
      <c r="AA17" s="5">
        <v>4</v>
      </c>
      <c r="AB17" s="5">
        <v>4</v>
      </c>
      <c r="AC17" s="5">
        <v>5</v>
      </c>
      <c r="AD17" s="5">
        <v>6</v>
      </c>
      <c r="AE17" s="7">
        <v>7</v>
      </c>
      <c r="AF17" s="7">
        <v>5</v>
      </c>
      <c r="AG17" s="32">
        <v>5</v>
      </c>
      <c r="AH17" s="32">
        <v>5</v>
      </c>
      <c r="AI17" s="7">
        <v>6</v>
      </c>
      <c r="AJ17" s="32">
        <v>6</v>
      </c>
    </row>
    <row r="18" spans="1:36" ht="15" customHeight="1" x14ac:dyDescent="0.2">
      <c r="A18" s="67"/>
      <c r="B18" s="48" t="s">
        <v>21</v>
      </c>
      <c r="C18" s="48" t="s">
        <v>10</v>
      </c>
      <c r="D18" s="48"/>
      <c r="E18" s="4">
        <v>105</v>
      </c>
      <c r="F18" s="4">
        <v>105</v>
      </c>
      <c r="G18" s="4">
        <v>105</v>
      </c>
      <c r="H18" s="4">
        <v>105</v>
      </c>
      <c r="I18" s="4">
        <v>105</v>
      </c>
      <c r="J18" s="4">
        <v>120</v>
      </c>
      <c r="K18" s="4">
        <v>120</v>
      </c>
      <c r="L18" s="4">
        <v>120</v>
      </c>
      <c r="M18" s="4">
        <v>120</v>
      </c>
      <c r="N18" s="4">
        <v>120</v>
      </c>
      <c r="O18" s="5">
        <v>120</v>
      </c>
      <c r="P18" s="5">
        <v>150</v>
      </c>
      <c r="Q18" s="5">
        <v>150</v>
      </c>
      <c r="R18" s="5">
        <v>165</v>
      </c>
      <c r="S18" s="5">
        <v>190</v>
      </c>
      <c r="T18" s="5">
        <v>190</v>
      </c>
      <c r="U18" s="5">
        <v>190</v>
      </c>
      <c r="V18" s="5">
        <v>190</v>
      </c>
      <c r="W18" s="5">
        <v>190</v>
      </c>
      <c r="X18" s="5">
        <v>190</v>
      </c>
      <c r="Y18" s="5">
        <v>190</v>
      </c>
      <c r="Z18" s="5">
        <v>190</v>
      </c>
      <c r="AA18" s="5">
        <v>190</v>
      </c>
      <c r="AB18" s="5">
        <v>199</v>
      </c>
      <c r="AC18" s="5">
        <v>199</v>
      </c>
      <c r="AD18" s="5">
        <v>199</v>
      </c>
      <c r="AE18" s="7">
        <v>199</v>
      </c>
      <c r="AF18" s="7">
        <v>199</v>
      </c>
      <c r="AG18" s="32">
        <v>199</v>
      </c>
      <c r="AH18" s="32">
        <v>210</v>
      </c>
      <c r="AI18" s="7">
        <v>210</v>
      </c>
      <c r="AJ18" s="32">
        <v>210</v>
      </c>
    </row>
    <row r="19" spans="1:36" ht="15" customHeight="1" x14ac:dyDescent="0.2">
      <c r="A19" s="67"/>
      <c r="B19" s="65"/>
      <c r="C19" s="48" t="s">
        <v>1</v>
      </c>
      <c r="D19" s="2" t="s">
        <v>17</v>
      </c>
      <c r="E19" s="4">
        <v>13</v>
      </c>
      <c r="F19" s="4">
        <v>14</v>
      </c>
      <c r="G19" s="4">
        <v>14</v>
      </c>
      <c r="H19" s="4">
        <v>14</v>
      </c>
      <c r="I19" s="4">
        <v>13</v>
      </c>
      <c r="J19" s="4">
        <v>13</v>
      </c>
      <c r="K19" s="4">
        <v>13</v>
      </c>
      <c r="L19" s="4">
        <v>15</v>
      </c>
      <c r="M19" s="4">
        <v>17</v>
      </c>
      <c r="N19" s="4">
        <v>6</v>
      </c>
      <c r="O19" s="5">
        <v>24</v>
      </c>
      <c r="P19" s="5">
        <v>25</v>
      </c>
      <c r="Q19" s="5">
        <v>28</v>
      </c>
      <c r="R19" s="5">
        <v>29</v>
      </c>
      <c r="S19" s="5">
        <v>29</v>
      </c>
      <c r="T19" s="5">
        <v>32</v>
      </c>
      <c r="U19" s="5">
        <v>32</v>
      </c>
      <c r="V19" s="5">
        <v>33</v>
      </c>
      <c r="W19" s="5">
        <v>40</v>
      </c>
      <c r="X19" s="5">
        <v>35</v>
      </c>
      <c r="Y19" s="5">
        <v>32</v>
      </c>
      <c r="Z19" s="5">
        <v>33</v>
      </c>
      <c r="AA19" s="5">
        <v>34</v>
      </c>
      <c r="AB19" s="5">
        <v>36</v>
      </c>
      <c r="AC19" s="5">
        <v>38</v>
      </c>
      <c r="AD19" s="5">
        <v>41</v>
      </c>
      <c r="AE19" s="7">
        <v>38</v>
      </c>
      <c r="AF19" s="7">
        <v>36</v>
      </c>
      <c r="AG19" s="32">
        <v>43</v>
      </c>
      <c r="AH19" s="32">
        <v>42</v>
      </c>
      <c r="AI19" s="7">
        <v>41</v>
      </c>
      <c r="AJ19" s="32">
        <v>43</v>
      </c>
    </row>
    <row r="20" spans="1:36" ht="15" customHeight="1" x14ac:dyDescent="0.2">
      <c r="A20" s="67"/>
      <c r="B20" s="65"/>
      <c r="C20" s="48"/>
      <c r="D20" s="2" t="s">
        <v>2</v>
      </c>
      <c r="E20" s="4">
        <v>1</v>
      </c>
      <c r="F20" s="4">
        <v>1</v>
      </c>
      <c r="G20" s="4">
        <v>1</v>
      </c>
      <c r="H20" s="4">
        <v>1</v>
      </c>
      <c r="I20" s="4">
        <v>2</v>
      </c>
      <c r="J20" s="4">
        <v>3</v>
      </c>
      <c r="K20" s="4">
        <v>3</v>
      </c>
      <c r="L20" s="4">
        <v>4</v>
      </c>
      <c r="M20" s="4">
        <v>6</v>
      </c>
      <c r="N20" s="4">
        <v>9</v>
      </c>
      <c r="O20" s="5">
        <v>9</v>
      </c>
      <c r="P20" s="5">
        <v>5</v>
      </c>
      <c r="Q20" s="5">
        <v>7</v>
      </c>
      <c r="R20" s="5">
        <v>9</v>
      </c>
      <c r="S20" s="5">
        <v>9</v>
      </c>
      <c r="T20" s="5">
        <v>5</v>
      </c>
      <c r="U20" s="5">
        <v>8</v>
      </c>
      <c r="V20" s="5">
        <v>9</v>
      </c>
      <c r="W20" s="5">
        <v>13</v>
      </c>
      <c r="X20" s="5">
        <v>12</v>
      </c>
      <c r="Y20" s="5">
        <v>10</v>
      </c>
      <c r="Z20" s="5">
        <v>8</v>
      </c>
      <c r="AA20" s="5">
        <v>13</v>
      </c>
      <c r="AB20" s="5">
        <v>13</v>
      </c>
      <c r="AC20" s="5">
        <v>12</v>
      </c>
      <c r="AD20" s="5">
        <v>13</v>
      </c>
      <c r="AE20" s="7">
        <v>12</v>
      </c>
      <c r="AF20" s="7">
        <v>15</v>
      </c>
      <c r="AG20" s="32">
        <v>12</v>
      </c>
      <c r="AH20" s="32">
        <v>14</v>
      </c>
      <c r="AI20" s="7">
        <v>15</v>
      </c>
      <c r="AJ20" s="32">
        <v>15</v>
      </c>
    </row>
    <row r="21" spans="1:36" ht="15" customHeight="1" x14ac:dyDescent="0.2">
      <c r="A21" s="67"/>
      <c r="B21" s="48" t="s">
        <v>39</v>
      </c>
      <c r="C21" s="48" t="s">
        <v>10</v>
      </c>
      <c r="D21" s="48"/>
      <c r="E21" s="4">
        <v>120</v>
      </c>
      <c r="F21" s="4">
        <v>120</v>
      </c>
      <c r="G21" s="4">
        <v>120</v>
      </c>
      <c r="H21" s="4">
        <v>120</v>
      </c>
      <c r="I21" s="4">
        <v>120</v>
      </c>
      <c r="J21" s="4">
        <v>150</v>
      </c>
      <c r="K21" s="4">
        <v>150</v>
      </c>
      <c r="L21" s="4">
        <v>160</v>
      </c>
      <c r="M21" s="4">
        <v>170</v>
      </c>
      <c r="N21" s="4">
        <v>170</v>
      </c>
      <c r="O21" s="5">
        <v>170</v>
      </c>
      <c r="P21" s="5">
        <v>170</v>
      </c>
      <c r="Q21" s="5">
        <v>170</v>
      </c>
      <c r="R21" s="5">
        <v>170</v>
      </c>
      <c r="S21" s="5">
        <v>170</v>
      </c>
      <c r="T21" s="5">
        <v>170</v>
      </c>
      <c r="U21" s="5">
        <v>170</v>
      </c>
      <c r="V21" s="5">
        <v>170</v>
      </c>
      <c r="W21" s="5">
        <v>170</v>
      </c>
      <c r="X21" s="5">
        <v>170</v>
      </c>
      <c r="Y21" s="5">
        <v>170</v>
      </c>
      <c r="Z21" s="5">
        <v>190</v>
      </c>
      <c r="AA21" s="5">
        <v>190</v>
      </c>
      <c r="AB21" s="5">
        <v>190</v>
      </c>
      <c r="AC21" s="5">
        <v>190</v>
      </c>
      <c r="AD21" s="5">
        <v>190</v>
      </c>
      <c r="AE21" s="7">
        <v>190</v>
      </c>
      <c r="AF21" s="7">
        <v>190</v>
      </c>
      <c r="AG21" s="32">
        <v>190</v>
      </c>
      <c r="AH21" s="32">
        <v>226</v>
      </c>
      <c r="AI21" s="7">
        <v>226</v>
      </c>
      <c r="AJ21" s="32">
        <v>226</v>
      </c>
    </row>
    <row r="22" spans="1:36" ht="15" customHeight="1" x14ac:dyDescent="0.2">
      <c r="A22" s="67"/>
      <c r="B22" s="65"/>
      <c r="C22" s="48" t="s">
        <v>1</v>
      </c>
      <c r="D22" s="2" t="s">
        <v>17</v>
      </c>
      <c r="E22" s="4">
        <v>14</v>
      </c>
      <c r="F22" s="4">
        <v>14</v>
      </c>
      <c r="G22" s="4">
        <v>13</v>
      </c>
      <c r="H22" s="4">
        <v>15</v>
      </c>
      <c r="I22" s="4">
        <v>16</v>
      </c>
      <c r="J22" s="4">
        <v>17</v>
      </c>
      <c r="K22" s="4">
        <v>19</v>
      </c>
      <c r="L22" s="4">
        <v>22</v>
      </c>
      <c r="M22" s="4">
        <v>26</v>
      </c>
      <c r="N22" s="4">
        <v>22</v>
      </c>
      <c r="O22" s="5">
        <v>22</v>
      </c>
      <c r="P22" s="5">
        <v>22</v>
      </c>
      <c r="Q22" s="5">
        <v>21</v>
      </c>
      <c r="R22" s="5">
        <v>25</v>
      </c>
      <c r="S22" s="5">
        <v>24</v>
      </c>
      <c r="T22" s="5">
        <v>25</v>
      </c>
      <c r="U22" s="5">
        <v>25</v>
      </c>
      <c r="V22" s="5">
        <v>26</v>
      </c>
      <c r="W22" s="5">
        <v>25</v>
      </c>
      <c r="X22" s="5">
        <v>29</v>
      </c>
      <c r="Y22" s="5">
        <v>23</v>
      </c>
      <c r="Z22" s="5">
        <v>27</v>
      </c>
      <c r="AA22" s="5">
        <v>28</v>
      </c>
      <c r="AB22" s="5">
        <v>29</v>
      </c>
      <c r="AC22" s="5">
        <v>31</v>
      </c>
      <c r="AD22" s="5">
        <v>31</v>
      </c>
      <c r="AE22" s="7">
        <v>31</v>
      </c>
      <c r="AF22" s="7">
        <v>33</v>
      </c>
      <c r="AG22" s="32">
        <v>35</v>
      </c>
      <c r="AH22" s="32">
        <v>40</v>
      </c>
      <c r="AI22" s="7">
        <v>40</v>
      </c>
      <c r="AJ22" s="32">
        <v>41</v>
      </c>
    </row>
    <row r="23" spans="1:36" ht="15" customHeight="1" x14ac:dyDescent="0.2">
      <c r="A23" s="67"/>
      <c r="B23" s="65"/>
      <c r="C23" s="48"/>
      <c r="D23" s="2" t="s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3</v>
      </c>
      <c r="K23" s="4">
        <v>3</v>
      </c>
      <c r="L23" s="4">
        <v>5</v>
      </c>
      <c r="M23" s="4">
        <v>6</v>
      </c>
      <c r="N23" s="4">
        <v>6</v>
      </c>
      <c r="O23" s="5">
        <v>7</v>
      </c>
      <c r="P23" s="5">
        <v>6</v>
      </c>
      <c r="Q23" s="5">
        <v>6</v>
      </c>
      <c r="R23" s="5">
        <v>5</v>
      </c>
      <c r="S23" s="5">
        <v>7</v>
      </c>
      <c r="T23" s="5">
        <v>7</v>
      </c>
      <c r="U23" s="5">
        <v>9</v>
      </c>
      <c r="V23" s="5">
        <v>8</v>
      </c>
      <c r="W23" s="5">
        <v>9</v>
      </c>
      <c r="X23" s="5">
        <v>7</v>
      </c>
      <c r="Y23" s="5">
        <v>10</v>
      </c>
      <c r="Z23" s="5">
        <v>7</v>
      </c>
      <c r="AA23" s="5">
        <v>9</v>
      </c>
      <c r="AB23" s="5">
        <v>7</v>
      </c>
      <c r="AC23" s="5">
        <v>8</v>
      </c>
      <c r="AD23" s="5">
        <v>7</v>
      </c>
      <c r="AE23" s="7">
        <v>8</v>
      </c>
      <c r="AF23" s="7">
        <v>8</v>
      </c>
      <c r="AG23" s="32">
        <v>11</v>
      </c>
      <c r="AH23" s="32">
        <v>12</v>
      </c>
      <c r="AI23" s="7">
        <v>12</v>
      </c>
      <c r="AJ23" s="32">
        <v>11</v>
      </c>
    </row>
    <row r="24" spans="1:36" ht="15" customHeight="1" x14ac:dyDescent="0.2">
      <c r="A24" s="67"/>
      <c r="B24" s="48" t="s">
        <v>40</v>
      </c>
      <c r="C24" s="48" t="s">
        <v>10</v>
      </c>
      <c r="D24" s="48"/>
      <c r="E24" s="4">
        <v>90</v>
      </c>
      <c r="F24" s="4">
        <v>90</v>
      </c>
      <c r="G24" s="4">
        <v>90</v>
      </c>
      <c r="H24" s="4">
        <v>90</v>
      </c>
      <c r="I24" s="4">
        <v>90</v>
      </c>
      <c r="J24" s="4">
        <v>90</v>
      </c>
      <c r="K24" s="4">
        <v>90</v>
      </c>
      <c r="L24" s="4">
        <v>90</v>
      </c>
      <c r="M24" s="4">
        <v>90</v>
      </c>
      <c r="N24" s="4">
        <v>90</v>
      </c>
      <c r="O24" s="5">
        <v>90</v>
      </c>
      <c r="P24" s="5">
        <v>150</v>
      </c>
      <c r="Q24" s="5">
        <v>150</v>
      </c>
      <c r="R24" s="5">
        <v>150</v>
      </c>
      <c r="S24" s="5">
        <v>150</v>
      </c>
      <c r="T24" s="5">
        <v>150</v>
      </c>
      <c r="U24" s="5">
        <v>150</v>
      </c>
      <c r="V24" s="5">
        <v>150</v>
      </c>
      <c r="W24" s="5">
        <v>150</v>
      </c>
      <c r="X24" s="5">
        <v>150</v>
      </c>
      <c r="Y24" s="5">
        <v>150</v>
      </c>
      <c r="Z24" s="5">
        <v>150</v>
      </c>
      <c r="AA24" s="5">
        <v>150</v>
      </c>
      <c r="AB24" s="5">
        <v>165</v>
      </c>
      <c r="AC24" s="5">
        <v>165</v>
      </c>
      <c r="AD24" s="5">
        <v>165</v>
      </c>
      <c r="AE24" s="7">
        <v>165</v>
      </c>
      <c r="AF24" s="7">
        <v>165</v>
      </c>
      <c r="AG24" s="32">
        <v>165</v>
      </c>
      <c r="AH24" s="32">
        <v>165</v>
      </c>
      <c r="AI24" s="7">
        <v>165</v>
      </c>
      <c r="AJ24" s="32">
        <v>165</v>
      </c>
    </row>
    <row r="25" spans="1:36" ht="15" customHeight="1" x14ac:dyDescent="0.2">
      <c r="A25" s="67"/>
      <c r="B25" s="65"/>
      <c r="C25" s="48" t="s">
        <v>1</v>
      </c>
      <c r="D25" s="2" t="s">
        <v>17</v>
      </c>
      <c r="E25" s="4">
        <v>12</v>
      </c>
      <c r="F25" s="4">
        <v>15</v>
      </c>
      <c r="G25" s="4">
        <v>13</v>
      </c>
      <c r="H25" s="4">
        <v>13</v>
      </c>
      <c r="I25" s="4">
        <v>13</v>
      </c>
      <c r="J25" s="4">
        <v>14</v>
      </c>
      <c r="K25" s="4">
        <v>14</v>
      </c>
      <c r="L25" s="4">
        <v>13</v>
      </c>
      <c r="M25" s="4">
        <v>14</v>
      </c>
      <c r="N25" s="4">
        <v>15</v>
      </c>
      <c r="O25" s="5">
        <v>17</v>
      </c>
      <c r="P25" s="5">
        <v>18</v>
      </c>
      <c r="Q25" s="5">
        <v>21</v>
      </c>
      <c r="R25" s="5">
        <v>24</v>
      </c>
      <c r="S25" s="5">
        <v>24</v>
      </c>
      <c r="T25" s="5">
        <v>24</v>
      </c>
      <c r="U25" s="5">
        <v>24</v>
      </c>
      <c r="V25" s="5">
        <v>28</v>
      </c>
      <c r="W25" s="5">
        <v>30</v>
      </c>
      <c r="X25" s="5">
        <v>25</v>
      </c>
      <c r="Y25" s="5">
        <v>23</v>
      </c>
      <c r="Z25" s="5">
        <v>27</v>
      </c>
      <c r="AA25" s="5">
        <v>26</v>
      </c>
      <c r="AB25" s="5">
        <v>25</v>
      </c>
      <c r="AC25" s="5">
        <v>24</v>
      </c>
      <c r="AD25" s="5">
        <v>28</v>
      </c>
      <c r="AE25" s="7">
        <v>22</v>
      </c>
      <c r="AF25" s="7">
        <v>25</v>
      </c>
      <c r="AG25" s="32">
        <v>22</v>
      </c>
      <c r="AH25" s="32">
        <v>27</v>
      </c>
      <c r="AI25" s="7">
        <v>24</v>
      </c>
      <c r="AJ25" s="32">
        <v>22</v>
      </c>
    </row>
    <row r="26" spans="1:36" ht="15" customHeight="1" x14ac:dyDescent="0.2">
      <c r="A26" s="67"/>
      <c r="B26" s="65"/>
      <c r="C26" s="48"/>
      <c r="D26" s="2" t="s">
        <v>2</v>
      </c>
      <c r="E26" s="4">
        <v>3</v>
      </c>
      <c r="F26" s="4">
        <v>3</v>
      </c>
      <c r="G26" s="4">
        <v>2</v>
      </c>
      <c r="H26" s="4">
        <v>2</v>
      </c>
      <c r="I26" s="4">
        <v>2</v>
      </c>
      <c r="J26" s="4">
        <v>2</v>
      </c>
      <c r="K26" s="4">
        <v>2</v>
      </c>
      <c r="L26" s="4">
        <v>6</v>
      </c>
      <c r="M26" s="4">
        <v>4</v>
      </c>
      <c r="N26" s="4">
        <v>5</v>
      </c>
      <c r="O26" s="5">
        <v>5</v>
      </c>
      <c r="P26" s="5">
        <v>6</v>
      </c>
      <c r="Q26" s="5">
        <v>4</v>
      </c>
      <c r="R26" s="5">
        <v>6</v>
      </c>
      <c r="S26" s="5">
        <v>5</v>
      </c>
      <c r="T26" s="5">
        <v>5</v>
      </c>
      <c r="U26" s="5">
        <v>5</v>
      </c>
      <c r="V26" s="5">
        <v>4</v>
      </c>
      <c r="W26" s="5">
        <v>6</v>
      </c>
      <c r="X26" s="5">
        <v>5</v>
      </c>
      <c r="Y26" s="5">
        <v>11</v>
      </c>
      <c r="Z26" s="5">
        <v>7</v>
      </c>
      <c r="AA26" s="5">
        <v>9</v>
      </c>
      <c r="AB26" s="5">
        <v>9</v>
      </c>
      <c r="AC26" s="5">
        <v>10</v>
      </c>
      <c r="AD26" s="5">
        <v>11</v>
      </c>
      <c r="AE26" s="7">
        <v>10</v>
      </c>
      <c r="AF26" s="7">
        <v>9</v>
      </c>
      <c r="AG26" s="32">
        <v>9</v>
      </c>
      <c r="AH26" s="32">
        <v>9</v>
      </c>
      <c r="AI26" s="7">
        <v>10</v>
      </c>
      <c r="AJ26" s="32">
        <v>10</v>
      </c>
    </row>
    <row r="27" spans="1:36" ht="15" customHeight="1" x14ac:dyDescent="0.2">
      <c r="A27" s="67"/>
      <c r="B27" s="48" t="s">
        <v>41</v>
      </c>
      <c r="C27" s="48" t="s">
        <v>10</v>
      </c>
      <c r="D27" s="48"/>
      <c r="E27" s="4">
        <v>120</v>
      </c>
      <c r="F27" s="4">
        <v>120</v>
      </c>
      <c r="G27" s="4">
        <v>120</v>
      </c>
      <c r="H27" s="4">
        <v>150</v>
      </c>
      <c r="I27" s="4">
        <v>150</v>
      </c>
      <c r="J27" s="4">
        <v>165</v>
      </c>
      <c r="K27" s="4">
        <v>165</v>
      </c>
      <c r="L27" s="4">
        <v>165</v>
      </c>
      <c r="M27" s="4">
        <v>165</v>
      </c>
      <c r="N27" s="4">
        <v>180</v>
      </c>
      <c r="O27" s="5">
        <v>200</v>
      </c>
      <c r="P27" s="5">
        <v>200</v>
      </c>
      <c r="Q27" s="5">
        <v>200</v>
      </c>
      <c r="R27" s="5">
        <v>200</v>
      </c>
      <c r="S27" s="5">
        <v>200</v>
      </c>
      <c r="T27" s="5">
        <v>200</v>
      </c>
      <c r="U27" s="5">
        <v>200</v>
      </c>
      <c r="V27" s="5">
        <v>200</v>
      </c>
      <c r="W27" s="5">
        <v>200</v>
      </c>
      <c r="X27" s="5">
        <v>200</v>
      </c>
      <c r="Y27" s="5">
        <v>200</v>
      </c>
      <c r="Z27" s="5">
        <v>230</v>
      </c>
      <c r="AA27" s="5">
        <v>230</v>
      </c>
      <c r="AB27" s="5">
        <v>240</v>
      </c>
      <c r="AC27" s="5">
        <v>240</v>
      </c>
      <c r="AD27" s="5">
        <v>240</v>
      </c>
      <c r="AE27" s="7">
        <v>240</v>
      </c>
      <c r="AF27" s="7">
        <v>240</v>
      </c>
      <c r="AG27" s="32">
        <v>240</v>
      </c>
      <c r="AH27" s="32">
        <v>240</v>
      </c>
      <c r="AI27" s="7">
        <v>240</v>
      </c>
      <c r="AJ27" s="32">
        <v>240</v>
      </c>
    </row>
    <row r="28" spans="1:36" ht="15" customHeight="1" x14ac:dyDescent="0.2">
      <c r="A28" s="67"/>
      <c r="B28" s="65"/>
      <c r="C28" s="48" t="s">
        <v>1</v>
      </c>
      <c r="D28" s="2" t="s">
        <v>17</v>
      </c>
      <c r="E28" s="4">
        <v>11</v>
      </c>
      <c r="F28" s="4">
        <v>11</v>
      </c>
      <c r="G28" s="4">
        <v>13</v>
      </c>
      <c r="H28" s="4">
        <v>15</v>
      </c>
      <c r="I28" s="4">
        <v>15</v>
      </c>
      <c r="J28" s="4">
        <v>19</v>
      </c>
      <c r="K28" s="4">
        <v>21</v>
      </c>
      <c r="L28" s="4">
        <v>19</v>
      </c>
      <c r="M28" s="4">
        <v>23</v>
      </c>
      <c r="N28" s="4">
        <v>20</v>
      </c>
      <c r="O28" s="5">
        <v>28</v>
      </c>
      <c r="P28" s="5">
        <v>22</v>
      </c>
      <c r="Q28" s="5">
        <v>28</v>
      </c>
      <c r="R28" s="5">
        <v>34</v>
      </c>
      <c r="S28" s="5">
        <v>29</v>
      </c>
      <c r="T28" s="5">
        <v>33</v>
      </c>
      <c r="U28" s="5">
        <v>28</v>
      </c>
      <c r="V28" s="5">
        <v>30</v>
      </c>
      <c r="W28" s="5">
        <v>30</v>
      </c>
      <c r="X28" s="5">
        <v>36</v>
      </c>
      <c r="Y28" s="5">
        <v>33</v>
      </c>
      <c r="Z28" s="5">
        <v>33</v>
      </c>
      <c r="AA28" s="5">
        <v>35</v>
      </c>
      <c r="AB28" s="5">
        <v>32</v>
      </c>
      <c r="AC28" s="5">
        <v>33</v>
      </c>
      <c r="AD28" s="5">
        <v>31</v>
      </c>
      <c r="AE28" s="7">
        <v>33</v>
      </c>
      <c r="AF28" s="7">
        <v>30</v>
      </c>
      <c r="AG28" s="32">
        <v>31</v>
      </c>
      <c r="AH28" s="32">
        <v>32</v>
      </c>
      <c r="AI28" s="7">
        <v>36</v>
      </c>
      <c r="AJ28" s="32">
        <v>35</v>
      </c>
    </row>
    <row r="29" spans="1:36" ht="15" customHeight="1" x14ac:dyDescent="0.2">
      <c r="A29" s="67"/>
      <c r="B29" s="65"/>
      <c r="C29" s="48"/>
      <c r="D29" s="2" t="s">
        <v>2</v>
      </c>
      <c r="E29" s="4">
        <v>3</v>
      </c>
      <c r="F29" s="4">
        <v>3</v>
      </c>
      <c r="G29" s="4">
        <v>2</v>
      </c>
      <c r="H29" s="4">
        <v>2</v>
      </c>
      <c r="I29" s="4">
        <v>3</v>
      </c>
      <c r="J29" s="4">
        <v>5</v>
      </c>
      <c r="K29" s="4">
        <v>5</v>
      </c>
      <c r="L29" s="4">
        <v>5</v>
      </c>
      <c r="M29" s="4">
        <v>9</v>
      </c>
      <c r="N29" s="4">
        <v>7</v>
      </c>
      <c r="O29" s="5">
        <v>10</v>
      </c>
      <c r="P29" s="5">
        <v>6</v>
      </c>
      <c r="Q29" s="5">
        <v>9</v>
      </c>
      <c r="R29" s="5">
        <v>8</v>
      </c>
      <c r="S29" s="5">
        <v>11</v>
      </c>
      <c r="T29" s="5">
        <v>11</v>
      </c>
      <c r="U29" s="5">
        <v>13</v>
      </c>
      <c r="V29" s="5">
        <v>12</v>
      </c>
      <c r="W29" s="5">
        <v>13</v>
      </c>
      <c r="X29" s="5">
        <v>11</v>
      </c>
      <c r="Y29" s="5">
        <v>14</v>
      </c>
      <c r="Z29" s="5">
        <v>9</v>
      </c>
      <c r="AA29" s="5">
        <v>10</v>
      </c>
      <c r="AB29" s="5">
        <v>10</v>
      </c>
      <c r="AC29" s="5">
        <v>10</v>
      </c>
      <c r="AD29" s="5">
        <v>11</v>
      </c>
      <c r="AE29" s="7">
        <v>11</v>
      </c>
      <c r="AF29" s="7">
        <v>12</v>
      </c>
      <c r="AG29" s="32">
        <v>9</v>
      </c>
      <c r="AH29" s="32">
        <v>9</v>
      </c>
      <c r="AI29" s="7">
        <v>9</v>
      </c>
      <c r="AJ29" s="32">
        <v>9</v>
      </c>
    </row>
    <row r="30" spans="1:36" ht="15" customHeight="1" x14ac:dyDescent="0.2">
      <c r="A30" s="67"/>
      <c r="B30" s="48" t="s">
        <v>22</v>
      </c>
      <c r="C30" s="48" t="s">
        <v>10</v>
      </c>
      <c r="D30" s="48"/>
      <c r="E30" s="4">
        <v>120</v>
      </c>
      <c r="F30" s="4">
        <v>120</v>
      </c>
      <c r="G30" s="4">
        <v>120</v>
      </c>
      <c r="H30" s="4">
        <v>120</v>
      </c>
      <c r="I30" s="4">
        <v>120</v>
      </c>
      <c r="J30" s="4">
        <v>120</v>
      </c>
      <c r="K30" s="4">
        <v>120</v>
      </c>
      <c r="L30" s="4">
        <v>120</v>
      </c>
      <c r="M30" s="4">
        <v>120</v>
      </c>
      <c r="N30" s="4">
        <v>120</v>
      </c>
      <c r="O30" s="5">
        <v>120</v>
      </c>
      <c r="P30" s="5">
        <v>120</v>
      </c>
      <c r="Q30" s="5">
        <v>120</v>
      </c>
      <c r="R30" s="5">
        <v>120</v>
      </c>
      <c r="S30" s="5">
        <v>120</v>
      </c>
      <c r="T30" s="5">
        <v>120</v>
      </c>
      <c r="U30" s="5">
        <v>120</v>
      </c>
      <c r="V30" s="5">
        <v>120</v>
      </c>
      <c r="W30" s="5">
        <v>120</v>
      </c>
      <c r="X30" s="5">
        <v>120</v>
      </c>
      <c r="Y30" s="5">
        <v>120</v>
      </c>
      <c r="Z30" s="5">
        <v>120</v>
      </c>
      <c r="AA30" s="5">
        <v>120</v>
      </c>
      <c r="AB30" s="5">
        <v>130</v>
      </c>
      <c r="AC30" s="5">
        <v>130</v>
      </c>
      <c r="AD30" s="5">
        <v>130</v>
      </c>
      <c r="AE30" s="7">
        <v>130</v>
      </c>
      <c r="AF30" s="7">
        <v>130</v>
      </c>
      <c r="AG30" s="34">
        <v>130</v>
      </c>
      <c r="AH30" s="34">
        <v>130</v>
      </c>
      <c r="AI30" s="5">
        <v>130</v>
      </c>
      <c r="AJ30" s="34">
        <v>130</v>
      </c>
    </row>
    <row r="31" spans="1:36" ht="15" customHeight="1" x14ac:dyDescent="0.2">
      <c r="A31" s="67"/>
      <c r="B31" s="65"/>
      <c r="C31" s="48" t="s">
        <v>1</v>
      </c>
      <c r="D31" s="2" t="s">
        <v>17</v>
      </c>
      <c r="E31" s="4">
        <v>10</v>
      </c>
      <c r="F31" s="4">
        <v>10</v>
      </c>
      <c r="G31" s="4">
        <v>12</v>
      </c>
      <c r="H31" s="4">
        <v>13</v>
      </c>
      <c r="I31" s="4">
        <v>12</v>
      </c>
      <c r="J31" s="4">
        <v>11</v>
      </c>
      <c r="K31" s="4">
        <v>12</v>
      </c>
      <c r="L31" s="4">
        <v>14</v>
      </c>
      <c r="M31" s="4">
        <v>14</v>
      </c>
      <c r="N31" s="4">
        <v>17</v>
      </c>
      <c r="O31" s="5">
        <v>16</v>
      </c>
      <c r="P31" s="5">
        <v>15</v>
      </c>
      <c r="Q31" s="5">
        <v>16</v>
      </c>
      <c r="R31" s="5">
        <v>18</v>
      </c>
      <c r="S31" s="5">
        <v>21</v>
      </c>
      <c r="T31" s="5">
        <v>18</v>
      </c>
      <c r="U31" s="5">
        <v>19</v>
      </c>
      <c r="V31" s="5">
        <v>19</v>
      </c>
      <c r="W31" s="5">
        <v>19</v>
      </c>
      <c r="X31" s="5">
        <v>20</v>
      </c>
      <c r="Y31" s="5">
        <v>20</v>
      </c>
      <c r="Z31" s="5">
        <v>20</v>
      </c>
      <c r="AA31" s="5">
        <v>21</v>
      </c>
      <c r="AB31" s="5">
        <v>19</v>
      </c>
      <c r="AC31" s="5">
        <v>19</v>
      </c>
      <c r="AD31" s="5">
        <v>21</v>
      </c>
      <c r="AE31" s="7">
        <v>21</v>
      </c>
      <c r="AF31" s="7">
        <v>21</v>
      </c>
      <c r="AG31" s="32">
        <v>19</v>
      </c>
      <c r="AH31" s="32">
        <v>15</v>
      </c>
      <c r="AI31" s="7">
        <v>16</v>
      </c>
      <c r="AJ31" s="32">
        <v>12</v>
      </c>
    </row>
    <row r="32" spans="1:36" ht="15" customHeight="1" x14ac:dyDescent="0.2">
      <c r="A32" s="67"/>
      <c r="B32" s="65"/>
      <c r="C32" s="48"/>
      <c r="D32" s="2" t="s">
        <v>2</v>
      </c>
      <c r="E32" s="4">
        <v>3</v>
      </c>
      <c r="F32" s="4">
        <v>3</v>
      </c>
      <c r="G32" s="4">
        <v>3</v>
      </c>
      <c r="H32" s="4">
        <v>3</v>
      </c>
      <c r="I32" s="4">
        <v>3</v>
      </c>
      <c r="J32" s="4">
        <v>6</v>
      </c>
      <c r="K32" s="4">
        <v>6</v>
      </c>
      <c r="L32" s="4">
        <v>3</v>
      </c>
      <c r="M32" s="4">
        <v>2</v>
      </c>
      <c r="N32" s="4">
        <v>3</v>
      </c>
      <c r="O32" s="5">
        <v>8</v>
      </c>
      <c r="P32" s="5">
        <v>5</v>
      </c>
      <c r="Q32" s="5">
        <v>4</v>
      </c>
      <c r="R32" s="5">
        <v>3</v>
      </c>
      <c r="S32" s="5">
        <v>6</v>
      </c>
      <c r="T32" s="5">
        <v>5</v>
      </c>
      <c r="U32" s="5">
        <v>5</v>
      </c>
      <c r="V32" s="5">
        <v>5</v>
      </c>
      <c r="W32" s="5">
        <v>5</v>
      </c>
      <c r="X32" s="5">
        <v>5</v>
      </c>
      <c r="Y32" s="5">
        <v>10</v>
      </c>
      <c r="Z32" s="5">
        <v>7</v>
      </c>
      <c r="AA32" s="5">
        <v>7</v>
      </c>
      <c r="AB32" s="5">
        <v>8</v>
      </c>
      <c r="AC32" s="5">
        <v>7</v>
      </c>
      <c r="AD32" s="5">
        <v>6</v>
      </c>
      <c r="AE32" s="7">
        <v>7</v>
      </c>
      <c r="AF32" s="7">
        <v>7</v>
      </c>
      <c r="AG32" s="32">
        <v>7</v>
      </c>
      <c r="AH32" s="32">
        <v>7</v>
      </c>
      <c r="AI32" s="7">
        <v>5</v>
      </c>
      <c r="AJ32" s="32">
        <v>6</v>
      </c>
    </row>
    <row r="33" spans="1:36" x14ac:dyDescent="0.2">
      <c r="A33" s="67"/>
      <c r="B33" s="48" t="s">
        <v>16</v>
      </c>
      <c r="C33" s="48" t="s">
        <v>10</v>
      </c>
      <c r="D33" s="48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  <c r="P33" s="5">
        <v>30</v>
      </c>
      <c r="Q33" s="5">
        <v>30</v>
      </c>
      <c r="R33" s="5">
        <v>30</v>
      </c>
      <c r="S33" s="5">
        <v>45</v>
      </c>
      <c r="T33" s="5">
        <v>45</v>
      </c>
      <c r="U33" s="5">
        <v>45</v>
      </c>
      <c r="V33" s="5">
        <v>45</v>
      </c>
      <c r="W33" s="5">
        <v>60</v>
      </c>
      <c r="X33" s="5">
        <v>60</v>
      </c>
      <c r="Y33" s="5">
        <v>90</v>
      </c>
      <c r="Z33" s="5">
        <v>90</v>
      </c>
      <c r="AA33" s="5">
        <v>90</v>
      </c>
      <c r="AB33" s="5">
        <v>90</v>
      </c>
      <c r="AC33" s="5">
        <v>90</v>
      </c>
      <c r="AD33" s="5">
        <v>90</v>
      </c>
      <c r="AE33" s="7">
        <v>90</v>
      </c>
      <c r="AF33" s="7">
        <v>120</v>
      </c>
      <c r="AG33" s="32">
        <v>120</v>
      </c>
      <c r="AH33" s="32">
        <v>120</v>
      </c>
      <c r="AI33" s="7">
        <v>140</v>
      </c>
      <c r="AJ33" s="32">
        <v>140</v>
      </c>
    </row>
    <row r="34" spans="1:36" x14ac:dyDescent="0.2">
      <c r="A34" s="67"/>
      <c r="B34" s="65"/>
      <c r="C34" s="48" t="s">
        <v>1</v>
      </c>
      <c r="D34" s="2" t="s">
        <v>17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5"/>
      <c r="P34" s="5">
        <v>6</v>
      </c>
      <c r="Q34" s="5">
        <v>8</v>
      </c>
      <c r="R34" s="5">
        <v>11</v>
      </c>
      <c r="S34" s="5">
        <v>14</v>
      </c>
      <c r="T34" s="5">
        <v>11</v>
      </c>
      <c r="U34" s="5">
        <v>9</v>
      </c>
      <c r="V34" s="5">
        <v>13</v>
      </c>
      <c r="W34" s="5">
        <v>15</v>
      </c>
      <c r="X34" s="5">
        <v>18</v>
      </c>
      <c r="Y34" s="5">
        <v>19</v>
      </c>
      <c r="Z34" s="5">
        <v>19</v>
      </c>
      <c r="AA34" s="5">
        <v>22</v>
      </c>
      <c r="AB34" s="5">
        <v>19</v>
      </c>
      <c r="AC34" s="5">
        <v>21</v>
      </c>
      <c r="AD34" s="5">
        <v>22</v>
      </c>
      <c r="AE34" s="7">
        <v>20</v>
      </c>
      <c r="AF34" s="7">
        <v>29</v>
      </c>
      <c r="AG34" s="32">
        <v>32</v>
      </c>
      <c r="AH34" s="32">
        <v>31</v>
      </c>
      <c r="AI34" s="7">
        <v>33</v>
      </c>
      <c r="AJ34" s="32">
        <v>32</v>
      </c>
    </row>
    <row r="35" spans="1:36" x14ac:dyDescent="0.2">
      <c r="A35" s="67"/>
      <c r="B35" s="65"/>
      <c r="C35" s="48"/>
      <c r="D35" s="2" t="s">
        <v>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5"/>
      <c r="P35" s="5"/>
      <c r="Q35" s="5"/>
      <c r="R35" s="5"/>
      <c r="S35" s="5"/>
      <c r="T35" s="5">
        <v>1</v>
      </c>
      <c r="U35" s="5">
        <v>1</v>
      </c>
      <c r="V35" s="5">
        <v>0</v>
      </c>
      <c r="W35" s="5">
        <v>0</v>
      </c>
      <c r="X35" s="5">
        <v>1</v>
      </c>
      <c r="Y35" s="5">
        <v>0</v>
      </c>
      <c r="Z35" s="5">
        <v>1</v>
      </c>
      <c r="AA35" s="5">
        <v>0</v>
      </c>
      <c r="AB35" s="5">
        <v>1</v>
      </c>
      <c r="AC35" s="5">
        <v>0</v>
      </c>
      <c r="AD35" s="5">
        <v>0</v>
      </c>
      <c r="AE35" s="7">
        <v>3</v>
      </c>
      <c r="AF35" s="7"/>
      <c r="AH35" s="32">
        <v>0</v>
      </c>
      <c r="AI35" s="7">
        <v>1</v>
      </c>
      <c r="AJ35" s="32">
        <v>1</v>
      </c>
    </row>
    <row r="36" spans="1:36" x14ac:dyDescent="0.2">
      <c r="A36" s="67"/>
      <c r="B36" s="69" t="s">
        <v>30</v>
      </c>
      <c r="C36" s="48" t="s">
        <v>10</v>
      </c>
      <c r="D36" s="48"/>
      <c r="E36" s="4"/>
      <c r="F36" s="4"/>
      <c r="G36" s="4"/>
      <c r="H36" s="4"/>
      <c r="I36" s="4"/>
      <c r="J36" s="4"/>
      <c r="K36" s="4"/>
      <c r="L36" s="4"/>
      <c r="M36" s="4"/>
      <c r="N36" s="4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v>62</v>
      </c>
      <c r="Z36" s="5">
        <v>62</v>
      </c>
      <c r="AA36" s="5">
        <v>62</v>
      </c>
      <c r="AB36" s="5">
        <v>70</v>
      </c>
      <c r="AC36" s="5">
        <v>70</v>
      </c>
      <c r="AD36" s="5">
        <v>70</v>
      </c>
      <c r="AE36" s="7">
        <v>70</v>
      </c>
      <c r="AF36" s="7">
        <v>70</v>
      </c>
      <c r="AG36" s="32">
        <v>70</v>
      </c>
      <c r="AH36" s="32">
        <v>70</v>
      </c>
      <c r="AI36" s="7">
        <v>150</v>
      </c>
      <c r="AJ36" s="32">
        <v>150</v>
      </c>
    </row>
    <row r="37" spans="1:36" x14ac:dyDescent="0.2">
      <c r="A37" s="67"/>
      <c r="B37" s="65"/>
      <c r="C37" s="48" t="s">
        <v>1</v>
      </c>
      <c r="D37" s="2" t="s">
        <v>17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v>10</v>
      </c>
      <c r="Z37" s="5">
        <v>11</v>
      </c>
      <c r="AA37" s="5">
        <v>13</v>
      </c>
      <c r="AB37" s="5">
        <v>13</v>
      </c>
      <c r="AC37" s="5">
        <v>16</v>
      </c>
      <c r="AD37" s="5">
        <v>16</v>
      </c>
      <c r="AE37" s="7">
        <v>16</v>
      </c>
      <c r="AF37" s="7">
        <v>15</v>
      </c>
      <c r="AG37" s="32">
        <v>20</v>
      </c>
      <c r="AH37" s="32">
        <v>20</v>
      </c>
      <c r="AI37" s="7">
        <v>24</v>
      </c>
      <c r="AJ37" s="32">
        <v>23</v>
      </c>
    </row>
    <row r="38" spans="1:36" x14ac:dyDescent="0.2">
      <c r="A38" s="67"/>
      <c r="B38" s="65"/>
      <c r="C38" s="48"/>
      <c r="D38" s="2" t="s">
        <v>2</v>
      </c>
      <c r="E38" s="13"/>
      <c r="F38" s="4"/>
      <c r="G38" s="4"/>
      <c r="H38" s="4"/>
      <c r="I38" s="4"/>
      <c r="J38" s="4"/>
      <c r="K38" s="4"/>
      <c r="L38" s="4"/>
      <c r="M38" s="4"/>
      <c r="N38" s="4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v>7</v>
      </c>
      <c r="Z38" s="5">
        <v>3</v>
      </c>
      <c r="AA38" s="5">
        <v>4</v>
      </c>
      <c r="AB38" s="5">
        <v>6</v>
      </c>
      <c r="AC38" s="5">
        <v>5</v>
      </c>
      <c r="AD38" s="5">
        <v>4</v>
      </c>
      <c r="AE38" s="7">
        <v>6</v>
      </c>
      <c r="AF38" s="7">
        <v>7</v>
      </c>
      <c r="AG38" s="32">
        <v>5</v>
      </c>
      <c r="AH38" s="32">
        <v>7</v>
      </c>
      <c r="AI38" s="7">
        <v>8</v>
      </c>
      <c r="AJ38" s="32">
        <v>8</v>
      </c>
    </row>
    <row r="39" spans="1:36" x14ac:dyDescent="0.2">
      <c r="A39" s="67"/>
      <c r="B39" s="56" t="s">
        <v>33</v>
      </c>
      <c r="C39" s="48" t="s">
        <v>10</v>
      </c>
      <c r="D39" s="48"/>
      <c r="E39" s="4"/>
      <c r="F39" s="4"/>
      <c r="G39" s="4"/>
      <c r="H39" s="4"/>
      <c r="I39" s="4"/>
      <c r="J39" s="4"/>
      <c r="K39" s="4"/>
      <c r="L39" s="4"/>
      <c r="M39" s="4"/>
      <c r="N39" s="4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v>90</v>
      </c>
      <c r="AB39" s="5">
        <v>80</v>
      </c>
      <c r="AC39" s="5">
        <v>80</v>
      </c>
      <c r="AD39" s="5">
        <v>80</v>
      </c>
      <c r="AE39" s="7">
        <v>80</v>
      </c>
      <c r="AF39" s="7">
        <v>80</v>
      </c>
      <c r="AG39" s="32">
        <v>80</v>
      </c>
      <c r="AH39" s="32">
        <v>80</v>
      </c>
      <c r="AI39" s="7">
        <v>80</v>
      </c>
      <c r="AJ39" s="32">
        <v>80</v>
      </c>
    </row>
    <row r="40" spans="1:36" x14ac:dyDescent="0.2">
      <c r="A40" s="67"/>
      <c r="B40" s="57"/>
      <c r="C40" s="48" t="s">
        <v>1</v>
      </c>
      <c r="D40" s="2" t="s">
        <v>17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10</v>
      </c>
      <c r="AB40" s="5">
        <v>15</v>
      </c>
      <c r="AC40" s="5">
        <v>19</v>
      </c>
      <c r="AD40" s="5">
        <v>21</v>
      </c>
      <c r="AE40" s="7">
        <v>21</v>
      </c>
      <c r="AF40" s="7">
        <v>25</v>
      </c>
      <c r="AG40" s="32">
        <v>21</v>
      </c>
      <c r="AH40" s="32">
        <v>21</v>
      </c>
      <c r="AI40" s="7">
        <v>22</v>
      </c>
      <c r="AJ40" s="32">
        <v>20</v>
      </c>
    </row>
    <row r="41" spans="1:36" x14ac:dyDescent="0.2">
      <c r="A41" s="67"/>
      <c r="B41" s="57"/>
      <c r="C41" s="58"/>
      <c r="D41" s="18" t="s">
        <v>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>
        <v>1</v>
      </c>
      <c r="AB41" s="5">
        <v>1</v>
      </c>
      <c r="AC41" s="5">
        <v>5</v>
      </c>
      <c r="AD41" s="5">
        <v>1</v>
      </c>
      <c r="AE41" s="7">
        <v>1</v>
      </c>
      <c r="AF41" s="7">
        <v>1</v>
      </c>
      <c r="AG41" s="32">
        <v>1</v>
      </c>
      <c r="AH41" s="32">
        <v>1</v>
      </c>
      <c r="AI41" s="7">
        <v>1</v>
      </c>
      <c r="AJ41" s="32">
        <v>1</v>
      </c>
    </row>
    <row r="42" spans="1:36" x14ac:dyDescent="0.2">
      <c r="A42" s="67"/>
      <c r="B42" s="56" t="s">
        <v>35</v>
      </c>
      <c r="C42" s="48" t="s">
        <v>10</v>
      </c>
      <c r="D42" s="48"/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>
        <v>90</v>
      </c>
      <c r="AC42" s="5">
        <v>90</v>
      </c>
      <c r="AD42" s="5">
        <v>90</v>
      </c>
      <c r="AE42" s="7">
        <v>100</v>
      </c>
      <c r="AF42" s="7">
        <v>110</v>
      </c>
      <c r="AG42" s="32">
        <v>120</v>
      </c>
      <c r="AH42" s="32">
        <v>120</v>
      </c>
      <c r="AI42" s="7">
        <v>143</v>
      </c>
      <c r="AJ42" s="32">
        <v>150</v>
      </c>
    </row>
    <row r="43" spans="1:36" x14ac:dyDescent="0.2">
      <c r="A43" s="67"/>
      <c r="B43" s="57"/>
      <c r="C43" s="48" t="s">
        <v>1</v>
      </c>
      <c r="D43" s="2" t="s">
        <v>17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>
        <v>15</v>
      </c>
      <c r="AC43" s="5">
        <v>21</v>
      </c>
      <c r="AD43" s="5">
        <v>22</v>
      </c>
      <c r="AE43" s="7">
        <v>21</v>
      </c>
      <c r="AF43" s="7">
        <v>21</v>
      </c>
      <c r="AG43" s="32">
        <v>21</v>
      </c>
      <c r="AH43" s="32">
        <v>20</v>
      </c>
      <c r="AI43" s="7">
        <v>28</v>
      </c>
      <c r="AJ43" s="32">
        <v>35</v>
      </c>
    </row>
    <row r="44" spans="1:36" x14ac:dyDescent="0.2">
      <c r="A44" s="67"/>
      <c r="B44" s="57"/>
      <c r="C44" s="58"/>
      <c r="D44" s="18" t="s">
        <v>2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>
        <v>0</v>
      </c>
      <c r="AC44" s="5">
        <v>0</v>
      </c>
      <c r="AD44" s="5">
        <v>0</v>
      </c>
      <c r="AE44" s="7">
        <v>0</v>
      </c>
      <c r="AF44" s="7"/>
      <c r="AH44" s="32">
        <v>0</v>
      </c>
      <c r="AI44" s="7">
        <v>1</v>
      </c>
      <c r="AJ44" s="32">
        <v>8</v>
      </c>
    </row>
    <row r="45" spans="1:36" x14ac:dyDescent="0.2">
      <c r="A45" s="67"/>
      <c r="B45" s="56" t="s">
        <v>36</v>
      </c>
      <c r="C45" s="48" t="s">
        <v>10</v>
      </c>
      <c r="D45" s="48"/>
      <c r="E45" s="13"/>
      <c r="F45" s="4"/>
      <c r="G45" s="4"/>
      <c r="H45" s="4"/>
      <c r="I45" s="4"/>
      <c r="J45" s="4"/>
      <c r="K45" s="4"/>
      <c r="L45" s="4"/>
      <c r="M45" s="4"/>
      <c r="N45" s="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>
        <v>60</v>
      </c>
      <c r="AD45" s="5">
        <v>60</v>
      </c>
      <c r="AE45" s="7">
        <v>60</v>
      </c>
      <c r="AF45" s="7">
        <v>60</v>
      </c>
      <c r="AG45" s="32">
        <v>90</v>
      </c>
      <c r="AH45" s="32">
        <v>150</v>
      </c>
      <c r="AI45" s="7">
        <v>150</v>
      </c>
      <c r="AJ45" s="32">
        <v>150</v>
      </c>
    </row>
    <row r="46" spans="1:36" x14ac:dyDescent="0.2">
      <c r="A46" s="67"/>
      <c r="B46" s="57"/>
      <c r="C46" s="48" t="s">
        <v>1</v>
      </c>
      <c r="D46" s="2" t="s">
        <v>17</v>
      </c>
      <c r="E46" s="13"/>
      <c r="F46" s="4"/>
      <c r="G46" s="4"/>
      <c r="H46" s="4"/>
      <c r="I46" s="4"/>
      <c r="J46" s="4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>
        <v>16</v>
      </c>
      <c r="AD46" s="5">
        <v>17</v>
      </c>
      <c r="AE46" s="7">
        <v>15</v>
      </c>
      <c r="AF46" s="7">
        <v>16</v>
      </c>
      <c r="AG46" s="32">
        <v>20</v>
      </c>
      <c r="AH46" s="32">
        <v>29</v>
      </c>
      <c r="AI46" s="7">
        <v>29</v>
      </c>
      <c r="AJ46" s="32">
        <v>31</v>
      </c>
    </row>
    <row r="47" spans="1:36" x14ac:dyDescent="0.2">
      <c r="A47" s="67"/>
      <c r="B47" s="59"/>
      <c r="C47" s="48"/>
      <c r="D47" s="2" t="s">
        <v>2</v>
      </c>
      <c r="E47" s="13"/>
      <c r="F47" s="4"/>
      <c r="G47" s="4"/>
      <c r="H47" s="4"/>
      <c r="I47" s="4"/>
      <c r="J47" s="4"/>
      <c r="K47" s="4"/>
      <c r="L47" s="4"/>
      <c r="M47" s="4"/>
      <c r="N47" s="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>
        <v>5</v>
      </c>
      <c r="AD47" s="5">
        <v>5</v>
      </c>
      <c r="AE47" s="5">
        <v>6</v>
      </c>
      <c r="AF47" s="5">
        <v>8</v>
      </c>
      <c r="AG47" s="34">
        <v>8</v>
      </c>
      <c r="AH47" s="34">
        <v>15</v>
      </c>
      <c r="AI47" s="5">
        <v>15</v>
      </c>
      <c r="AJ47" s="34">
        <v>18</v>
      </c>
    </row>
    <row r="48" spans="1:36" x14ac:dyDescent="0.2">
      <c r="A48" s="37"/>
      <c r="B48" s="81" t="s">
        <v>57</v>
      </c>
      <c r="C48" s="48" t="s">
        <v>10</v>
      </c>
      <c r="D48" s="48"/>
      <c r="E48" s="13"/>
      <c r="F48" s="4"/>
      <c r="G48" s="4"/>
      <c r="H48" s="4"/>
      <c r="I48" s="4"/>
      <c r="J48" s="4"/>
      <c r="K48" s="4"/>
      <c r="L48" s="4"/>
      <c r="M48" s="4"/>
      <c r="N48" s="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F48" s="7"/>
      <c r="AH48" s="32">
        <v>120</v>
      </c>
      <c r="AI48" s="7">
        <v>120</v>
      </c>
      <c r="AJ48" s="32">
        <v>120</v>
      </c>
    </row>
    <row r="49" spans="1:36" x14ac:dyDescent="0.2">
      <c r="A49" s="37"/>
      <c r="B49" s="57"/>
      <c r="C49" s="48" t="s">
        <v>1</v>
      </c>
      <c r="D49" s="40" t="s">
        <v>17</v>
      </c>
      <c r="E49" s="13"/>
      <c r="F49" s="4"/>
      <c r="G49" s="4"/>
      <c r="H49" s="4"/>
      <c r="I49" s="4"/>
      <c r="J49" s="4"/>
      <c r="K49" s="4"/>
      <c r="L49" s="4"/>
      <c r="M49" s="4"/>
      <c r="N49" s="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F49" s="7"/>
      <c r="AH49" s="32">
        <v>18</v>
      </c>
      <c r="AI49" s="7">
        <v>19</v>
      </c>
      <c r="AJ49" s="32">
        <v>19</v>
      </c>
    </row>
    <row r="50" spans="1:36" x14ac:dyDescent="0.2">
      <c r="A50" s="37"/>
      <c r="B50" s="59"/>
      <c r="C50" s="48"/>
      <c r="D50" s="40" t="s">
        <v>2</v>
      </c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H50" s="42">
        <v>7</v>
      </c>
      <c r="AI50" s="16">
        <v>7</v>
      </c>
      <c r="AJ50" s="42">
        <v>6</v>
      </c>
    </row>
    <row r="51" spans="1:36" ht="13.5" customHeight="1" x14ac:dyDescent="0.2">
      <c r="A51" s="75" t="s">
        <v>45</v>
      </c>
      <c r="B51" s="60" t="s">
        <v>46</v>
      </c>
      <c r="C51" s="73" t="s">
        <v>10</v>
      </c>
      <c r="D51" s="78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7">
        <v>19</v>
      </c>
      <c r="AD51" s="27">
        <v>19</v>
      </c>
      <c r="AE51" s="5"/>
      <c r="AF51" s="5"/>
      <c r="AG51" s="33"/>
      <c r="AH51" s="34"/>
      <c r="AI51" s="5"/>
      <c r="AJ51" s="34"/>
    </row>
    <row r="52" spans="1:36" x14ac:dyDescent="0.2">
      <c r="A52" s="76"/>
      <c r="B52" s="61"/>
      <c r="C52" s="46" t="s">
        <v>1</v>
      </c>
      <c r="D52" s="39" t="s">
        <v>17</v>
      </c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7">
        <v>9</v>
      </c>
      <c r="AD52" s="27">
        <v>9</v>
      </c>
      <c r="AE52" s="5"/>
      <c r="AF52" s="5"/>
      <c r="AI52" s="7"/>
    </row>
    <row r="53" spans="1:36" x14ac:dyDescent="0.2">
      <c r="A53" s="76"/>
      <c r="B53" s="61"/>
      <c r="C53" s="74"/>
      <c r="D53" s="41" t="s">
        <v>2</v>
      </c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7">
        <v>2</v>
      </c>
      <c r="AD53" s="27">
        <v>2</v>
      </c>
      <c r="AE53" s="5"/>
      <c r="AF53" s="5"/>
      <c r="AI53" s="7"/>
    </row>
    <row r="54" spans="1:36" ht="13.5" customHeight="1" x14ac:dyDescent="0.2">
      <c r="A54" s="76"/>
      <c r="B54" s="79" t="s">
        <v>47</v>
      </c>
      <c r="C54" s="46" t="s">
        <v>10</v>
      </c>
      <c r="D54" s="47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7">
        <v>19</v>
      </c>
      <c r="AD54" s="27">
        <v>19</v>
      </c>
      <c r="AE54" s="5">
        <v>19</v>
      </c>
      <c r="AF54" s="5">
        <v>19</v>
      </c>
      <c r="AG54" s="32">
        <v>19</v>
      </c>
      <c r="AH54" s="32">
        <v>19</v>
      </c>
      <c r="AI54" s="7">
        <v>19</v>
      </c>
      <c r="AJ54" s="32">
        <v>19</v>
      </c>
    </row>
    <row r="55" spans="1:36" x14ac:dyDescent="0.2">
      <c r="A55" s="76"/>
      <c r="B55" s="61"/>
      <c r="C55" s="46" t="s">
        <v>1</v>
      </c>
      <c r="D55" s="39" t="s">
        <v>17</v>
      </c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7">
        <v>7</v>
      </c>
      <c r="AD55" s="27">
        <v>9</v>
      </c>
      <c r="AE55" s="5">
        <v>8</v>
      </c>
      <c r="AF55" s="5">
        <v>9</v>
      </c>
      <c r="AG55" s="32">
        <v>9</v>
      </c>
      <c r="AH55" s="32">
        <v>9</v>
      </c>
      <c r="AI55" s="7">
        <v>7</v>
      </c>
      <c r="AJ55" s="32">
        <v>8</v>
      </c>
    </row>
    <row r="56" spans="1:36" x14ac:dyDescent="0.2">
      <c r="A56" s="76"/>
      <c r="B56" s="80"/>
      <c r="C56" s="46"/>
      <c r="D56" s="39" t="s">
        <v>2</v>
      </c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7">
        <v>1</v>
      </c>
      <c r="AD56" s="27">
        <v>1</v>
      </c>
      <c r="AE56" s="27">
        <v>1</v>
      </c>
      <c r="AF56" s="27">
        <v>1</v>
      </c>
      <c r="AG56" s="34">
        <v>1</v>
      </c>
      <c r="AH56" s="34">
        <v>1</v>
      </c>
      <c r="AI56" s="5">
        <v>1</v>
      </c>
      <c r="AJ56" s="34">
        <v>1</v>
      </c>
    </row>
    <row r="57" spans="1:36" ht="13.5" customHeight="1" x14ac:dyDescent="0.2">
      <c r="A57" s="76"/>
      <c r="B57" s="79" t="s">
        <v>56</v>
      </c>
      <c r="C57" s="46" t="s">
        <v>10</v>
      </c>
      <c r="D57" s="47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7"/>
      <c r="AD57" s="27"/>
      <c r="AE57" s="5"/>
      <c r="AF57" s="5"/>
      <c r="AG57" s="34"/>
      <c r="AH57" s="34">
        <v>19</v>
      </c>
      <c r="AI57" s="5">
        <v>19</v>
      </c>
      <c r="AJ57" s="34">
        <v>19</v>
      </c>
    </row>
    <row r="58" spans="1:36" x14ac:dyDescent="0.2">
      <c r="A58" s="76"/>
      <c r="B58" s="61"/>
      <c r="C58" s="46" t="s">
        <v>1</v>
      </c>
      <c r="D58" s="39" t="s">
        <v>17</v>
      </c>
      <c r="E58" s="21"/>
      <c r="F58" s="22"/>
      <c r="G58" s="22"/>
      <c r="H58" s="22"/>
      <c r="I58" s="22"/>
      <c r="J58" s="22"/>
      <c r="K58" s="22"/>
      <c r="L58" s="22"/>
      <c r="M58" s="22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7"/>
      <c r="AD58" s="27"/>
      <c r="AE58" s="5"/>
      <c r="AF58" s="5"/>
      <c r="AH58" s="32">
        <v>8</v>
      </c>
      <c r="AI58" s="7">
        <v>6</v>
      </c>
      <c r="AJ58" s="32">
        <v>7</v>
      </c>
    </row>
    <row r="59" spans="1:36" x14ac:dyDescent="0.2">
      <c r="A59" s="77"/>
      <c r="B59" s="80"/>
      <c r="C59" s="46"/>
      <c r="D59" s="39" t="s">
        <v>2</v>
      </c>
      <c r="E59" s="28"/>
      <c r="F59" s="29"/>
      <c r="G59" s="29"/>
      <c r="H59" s="29"/>
      <c r="I59" s="29"/>
      <c r="J59" s="29"/>
      <c r="K59" s="29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/>
      <c r="AD59" s="31"/>
      <c r="AE59" s="31"/>
      <c r="AF59" s="31"/>
      <c r="AH59" s="42">
        <v>3</v>
      </c>
      <c r="AI59" s="16">
        <v>3</v>
      </c>
      <c r="AJ59" s="42">
        <v>1</v>
      </c>
    </row>
    <row r="60" spans="1:36" ht="13.5" customHeight="1" x14ac:dyDescent="0.2">
      <c r="A60" s="75" t="s">
        <v>50</v>
      </c>
      <c r="B60" s="70" t="s">
        <v>51</v>
      </c>
      <c r="C60" s="73" t="s">
        <v>10</v>
      </c>
      <c r="D60" s="78"/>
      <c r="E60" s="21"/>
      <c r="F60" s="22"/>
      <c r="G60" s="22"/>
      <c r="H60" s="22"/>
      <c r="I60" s="22"/>
      <c r="J60" s="22"/>
      <c r="K60" s="22"/>
      <c r="L60" s="22"/>
      <c r="M60" s="22"/>
      <c r="N60" s="2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7"/>
      <c r="AD60" s="27"/>
      <c r="AE60" s="7">
        <v>120</v>
      </c>
      <c r="AF60" s="7">
        <v>120</v>
      </c>
      <c r="AG60" s="33">
        <v>120</v>
      </c>
      <c r="AH60" s="34">
        <v>120</v>
      </c>
      <c r="AI60" s="5">
        <v>120</v>
      </c>
      <c r="AJ60" s="34">
        <v>120</v>
      </c>
    </row>
    <row r="61" spans="1:36" x14ac:dyDescent="0.2">
      <c r="A61" s="76"/>
      <c r="B61" s="71"/>
      <c r="C61" s="46" t="s">
        <v>1</v>
      </c>
      <c r="D61" s="39" t="s">
        <v>17</v>
      </c>
      <c r="E61" s="21"/>
      <c r="F61" s="22"/>
      <c r="G61" s="22"/>
      <c r="H61" s="22"/>
      <c r="I61" s="22"/>
      <c r="J61" s="22"/>
      <c r="K61" s="22"/>
      <c r="L61" s="22"/>
      <c r="M61" s="22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7"/>
      <c r="AD61" s="27"/>
      <c r="AE61" s="7">
        <v>18</v>
      </c>
      <c r="AF61" s="7">
        <v>20</v>
      </c>
      <c r="AG61" s="32">
        <v>21</v>
      </c>
      <c r="AH61" s="32">
        <v>21</v>
      </c>
      <c r="AI61" s="7">
        <v>21</v>
      </c>
      <c r="AJ61" s="32">
        <v>19</v>
      </c>
    </row>
    <row r="62" spans="1:36" x14ac:dyDescent="0.2">
      <c r="A62" s="76"/>
      <c r="B62" s="72"/>
      <c r="C62" s="46"/>
      <c r="D62" s="39" t="s">
        <v>2</v>
      </c>
      <c r="E62" s="21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7"/>
      <c r="AD62" s="27"/>
      <c r="AE62" s="27">
        <v>10</v>
      </c>
      <c r="AF62" s="27">
        <v>10</v>
      </c>
      <c r="AG62" s="34">
        <v>10</v>
      </c>
      <c r="AH62" s="34">
        <v>14</v>
      </c>
      <c r="AI62" s="5">
        <v>15</v>
      </c>
      <c r="AJ62" s="34">
        <v>11</v>
      </c>
    </row>
    <row r="63" spans="1:36" ht="13.5" customHeight="1" x14ac:dyDescent="0.2">
      <c r="A63" s="76"/>
      <c r="B63" s="70" t="s">
        <v>53</v>
      </c>
      <c r="C63" s="73" t="s">
        <v>10</v>
      </c>
      <c r="D63" s="78"/>
      <c r="E63" s="21"/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7"/>
      <c r="AD63" s="27"/>
      <c r="AF63" s="7">
        <v>80</v>
      </c>
      <c r="AG63" s="34">
        <v>80</v>
      </c>
      <c r="AH63" s="34">
        <v>80</v>
      </c>
      <c r="AI63" s="5">
        <v>80</v>
      </c>
      <c r="AJ63" s="34">
        <v>80</v>
      </c>
    </row>
    <row r="64" spans="1:36" x14ac:dyDescent="0.2">
      <c r="A64" s="76"/>
      <c r="B64" s="71"/>
      <c r="C64" s="46" t="s">
        <v>1</v>
      </c>
      <c r="D64" s="39" t="s">
        <v>17</v>
      </c>
      <c r="E64" s="21"/>
      <c r="F64" s="22"/>
      <c r="G64" s="22"/>
      <c r="H64" s="22"/>
      <c r="I64" s="22"/>
      <c r="J64" s="22"/>
      <c r="K64" s="22"/>
      <c r="L64" s="22"/>
      <c r="M64" s="22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7"/>
      <c r="AD64" s="27"/>
      <c r="AF64" s="7">
        <v>26</v>
      </c>
      <c r="AG64" s="32">
        <v>28</v>
      </c>
      <c r="AH64" s="32">
        <v>29</v>
      </c>
      <c r="AI64" s="7">
        <v>33</v>
      </c>
      <c r="AJ64" s="32">
        <v>34</v>
      </c>
    </row>
    <row r="65" spans="1:36" x14ac:dyDescent="0.2">
      <c r="A65" s="76"/>
      <c r="B65" s="72"/>
      <c r="C65" s="46"/>
      <c r="D65" s="25" t="s">
        <v>2</v>
      </c>
      <c r="E65" s="21"/>
      <c r="F65" s="22"/>
      <c r="G65" s="22"/>
      <c r="H65" s="22"/>
      <c r="I65" s="22"/>
      <c r="J65" s="22"/>
      <c r="K65" s="22"/>
      <c r="L65" s="22"/>
      <c r="M65" s="22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7"/>
      <c r="AD65" s="27"/>
      <c r="AE65" s="27"/>
      <c r="AF65" s="27">
        <v>3</v>
      </c>
      <c r="AG65" s="34">
        <v>2</v>
      </c>
      <c r="AH65" s="32">
        <v>2</v>
      </c>
      <c r="AI65" s="7">
        <v>2</v>
      </c>
      <c r="AJ65" s="32">
        <v>2</v>
      </c>
    </row>
    <row r="66" spans="1:36" ht="13.5" customHeight="1" x14ac:dyDescent="0.2">
      <c r="A66" s="76"/>
      <c r="B66" s="70" t="s">
        <v>54</v>
      </c>
      <c r="C66" s="73" t="s">
        <v>10</v>
      </c>
      <c r="D66" s="73"/>
      <c r="E66" s="21"/>
      <c r="F66" s="22"/>
      <c r="G66" s="22"/>
      <c r="H66" s="22"/>
      <c r="I66" s="22"/>
      <c r="J66" s="22"/>
      <c r="K66" s="22"/>
      <c r="L66" s="22"/>
      <c r="M66" s="22"/>
      <c r="N66" s="2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7"/>
      <c r="AD66" s="27"/>
      <c r="AE66" s="5"/>
      <c r="AF66" s="5">
        <v>99</v>
      </c>
      <c r="AG66" s="34">
        <v>99</v>
      </c>
      <c r="AH66" s="34">
        <v>99</v>
      </c>
      <c r="AI66" s="5">
        <v>99</v>
      </c>
      <c r="AJ66" s="34">
        <v>99</v>
      </c>
    </row>
    <row r="67" spans="1:36" x14ac:dyDescent="0.2">
      <c r="A67" s="76"/>
      <c r="B67" s="71"/>
      <c r="C67" s="46" t="s">
        <v>1</v>
      </c>
      <c r="D67" s="25" t="s">
        <v>17</v>
      </c>
      <c r="E67" s="21"/>
      <c r="F67" s="22"/>
      <c r="G67" s="22"/>
      <c r="H67" s="22"/>
      <c r="I67" s="22"/>
      <c r="J67" s="22"/>
      <c r="K67" s="22"/>
      <c r="L67" s="22"/>
      <c r="M67" s="22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7"/>
      <c r="AD67" s="27"/>
      <c r="AF67" s="7">
        <v>28</v>
      </c>
      <c r="AG67" s="32">
        <v>31</v>
      </c>
      <c r="AH67" s="32">
        <v>32</v>
      </c>
      <c r="AI67" s="7">
        <v>31</v>
      </c>
      <c r="AJ67" s="32">
        <v>30</v>
      </c>
    </row>
    <row r="68" spans="1:36" x14ac:dyDescent="0.2">
      <c r="A68" s="77"/>
      <c r="B68" s="72"/>
      <c r="C68" s="74"/>
      <c r="D68" s="26" t="s">
        <v>2</v>
      </c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7"/>
      <c r="AD68" s="27"/>
      <c r="AE68" s="31"/>
      <c r="AF68" s="31">
        <v>5</v>
      </c>
      <c r="AG68" s="32">
        <v>6</v>
      </c>
      <c r="AH68" s="42">
        <v>6</v>
      </c>
      <c r="AI68" s="16">
        <v>4</v>
      </c>
      <c r="AJ68" s="42">
        <v>5</v>
      </c>
    </row>
    <row r="69" spans="1:36" ht="13.5" customHeight="1" x14ac:dyDescent="0.2">
      <c r="A69" s="50" t="s">
        <v>37</v>
      </c>
      <c r="B69" s="51"/>
      <c r="C69" s="48" t="s">
        <v>10</v>
      </c>
      <c r="D69" s="48"/>
      <c r="E69" s="19">
        <f>SUM(E3,E6,E9,E12,E15,E18,E21,E24,E27,E30,E33,E36,E39,E42,E45)</f>
        <v>1185</v>
      </c>
      <c r="F69" s="19">
        <f t="shared" ref="F69:Z69" si="0">SUM(F3,F6,F9,F12,F15,F18,F21,F24,F27,F30,F33,F36,F39,F42,F45)</f>
        <v>1185</v>
      </c>
      <c r="G69" s="19">
        <f t="shared" si="0"/>
        <v>1185</v>
      </c>
      <c r="H69" s="19">
        <f t="shared" si="0"/>
        <v>1215</v>
      </c>
      <c r="I69" s="19">
        <f t="shared" si="0"/>
        <v>1215</v>
      </c>
      <c r="J69" s="20">
        <f t="shared" si="0"/>
        <v>1275</v>
      </c>
      <c r="K69" s="20">
        <f t="shared" si="0"/>
        <v>1275</v>
      </c>
      <c r="L69" s="20">
        <f t="shared" si="0"/>
        <v>1285</v>
      </c>
      <c r="M69" s="20">
        <f t="shared" si="0"/>
        <v>1295</v>
      </c>
      <c r="N69" s="20">
        <f t="shared" si="0"/>
        <v>1310</v>
      </c>
      <c r="O69" s="20">
        <f t="shared" si="0"/>
        <v>1330</v>
      </c>
      <c r="P69" s="20">
        <f t="shared" si="0"/>
        <v>1450</v>
      </c>
      <c r="Q69" s="20">
        <f t="shared" si="0"/>
        <v>1450</v>
      </c>
      <c r="R69" s="20">
        <f t="shared" si="0"/>
        <v>1465</v>
      </c>
      <c r="S69" s="20">
        <f t="shared" si="0"/>
        <v>1505</v>
      </c>
      <c r="T69" s="20">
        <f t="shared" si="0"/>
        <v>1505</v>
      </c>
      <c r="U69" s="20">
        <f t="shared" si="0"/>
        <v>1505</v>
      </c>
      <c r="V69" s="20">
        <f t="shared" si="0"/>
        <v>1505</v>
      </c>
      <c r="W69" s="20">
        <f t="shared" si="0"/>
        <v>1520</v>
      </c>
      <c r="X69" s="20">
        <f t="shared" si="0"/>
        <v>1549</v>
      </c>
      <c r="Y69" s="20">
        <f t="shared" si="0"/>
        <v>1641</v>
      </c>
      <c r="Z69" s="20">
        <f t="shared" si="0"/>
        <v>1691</v>
      </c>
      <c r="AA69" s="20">
        <v>1781</v>
      </c>
      <c r="AB69" s="20">
        <v>1943</v>
      </c>
      <c r="AC69" s="12">
        <f t="shared" ref="AC69:AD71" si="1">SUM(AC3,AC6,AC9,AC12,AC15,AC18,AC21,AC24,AC27,AC30,AC33,AC36,AC39,AC42,AC45,AC51,AC54)</f>
        <v>2041</v>
      </c>
      <c r="AD69" s="12">
        <f t="shared" si="1"/>
        <v>2041</v>
      </c>
      <c r="AE69" s="7">
        <f>AE3+AE6+AE9+AE12+AE15+AE18+AE21+AE24+AE27+AE30+AE33+AE36+AE39+AE42+AE45+AE54+AE60</f>
        <v>2163</v>
      </c>
      <c r="AF69" s="7">
        <f t="shared" ref="AF69:AG71" si="2">AF3+AF6+AF9+AF12+AF15+AF18+AF21+AF24+AF27+AF30+AF33+AF36+AF39+AF42+AF45+AF54+AF60+AF63+AF66</f>
        <v>2382</v>
      </c>
      <c r="AG69" s="33">
        <f t="shared" si="2"/>
        <v>2456</v>
      </c>
      <c r="AH69" s="34">
        <f t="shared" ref="AH69:AI71" si="3">AH3+AH6+AH9+AH12+AH15+AH18+AH21+AH24+AH27+AH30+AH33+AH36+AH39+AH42+AH45+AH48+AH54+AH57+AH60+AH63+AH66</f>
        <v>2702</v>
      </c>
      <c r="AI69" s="34">
        <f t="shared" si="3"/>
        <v>2825</v>
      </c>
      <c r="AJ69" s="34">
        <f>AJ3+AJ6+AJ9+AJ12+AJ15+AJ18+AJ21+AJ24+AJ27+AJ30+AJ33+AJ36+AJ39+AJ42+AJ45+AJ48+AJ54+AJ57+AJ60+AJ63+AJ66</f>
        <v>2832</v>
      </c>
    </row>
    <row r="70" spans="1:36" x14ac:dyDescent="0.2">
      <c r="A70" s="52"/>
      <c r="B70" s="53"/>
      <c r="C70" s="48" t="s">
        <v>1</v>
      </c>
      <c r="D70" s="2" t="s">
        <v>17</v>
      </c>
      <c r="E70" s="13">
        <f>SUM(E4,E7,E10,E13,E16,E19,E22,E25,E28,E31,E34,E37,E40,E43,E46)</f>
        <v>128</v>
      </c>
      <c r="F70" s="13">
        <f t="shared" ref="F70:Z70" si="4">SUM(F4,F7,F10,F13,F16,F19,F22,F25,F28,F31,F34,F37,F40,F43,F46)</f>
        <v>138</v>
      </c>
      <c r="G70" s="13">
        <f t="shared" si="4"/>
        <v>135</v>
      </c>
      <c r="H70" s="13">
        <f t="shared" si="4"/>
        <v>149</v>
      </c>
      <c r="I70" s="13">
        <f t="shared" si="4"/>
        <v>147</v>
      </c>
      <c r="J70" s="4">
        <f t="shared" si="4"/>
        <v>158</v>
      </c>
      <c r="K70" s="4">
        <f t="shared" si="4"/>
        <v>165</v>
      </c>
      <c r="L70" s="4">
        <f t="shared" si="4"/>
        <v>167</v>
      </c>
      <c r="M70" s="4">
        <f t="shared" si="4"/>
        <v>183</v>
      </c>
      <c r="N70" s="4">
        <f t="shared" si="4"/>
        <v>172</v>
      </c>
      <c r="O70" s="4">
        <f t="shared" si="4"/>
        <v>201</v>
      </c>
      <c r="P70" s="4">
        <f t="shared" si="4"/>
        <v>213</v>
      </c>
      <c r="Q70" s="4">
        <f t="shared" si="4"/>
        <v>223</v>
      </c>
      <c r="R70" s="4">
        <f t="shared" si="4"/>
        <v>265</v>
      </c>
      <c r="S70" s="4">
        <f t="shared" si="4"/>
        <v>260</v>
      </c>
      <c r="T70" s="4">
        <f t="shared" si="4"/>
        <v>270</v>
      </c>
      <c r="U70" s="4">
        <f t="shared" si="4"/>
        <v>268</v>
      </c>
      <c r="V70" s="4">
        <f t="shared" si="4"/>
        <v>282</v>
      </c>
      <c r="W70" s="4">
        <f t="shared" si="4"/>
        <v>299</v>
      </c>
      <c r="X70" s="4">
        <f t="shared" si="4"/>
        <v>310</v>
      </c>
      <c r="Y70" s="4">
        <f t="shared" si="4"/>
        <v>300</v>
      </c>
      <c r="Z70" s="4">
        <f t="shared" si="4"/>
        <v>314</v>
      </c>
      <c r="AA70" s="4">
        <v>327</v>
      </c>
      <c r="AB70" s="4">
        <v>338</v>
      </c>
      <c r="AC70" s="5">
        <f t="shared" si="1"/>
        <v>397</v>
      </c>
      <c r="AD70" s="5">
        <f t="shared" si="1"/>
        <v>416</v>
      </c>
      <c r="AE70" s="7">
        <f>AE4+AE7+AE10+AE13+AE16+AE19+AE22+AE25+AE28+AE31+AE34+AE37+AE40+AE43+AE46+AE55+AE61</f>
        <v>406</v>
      </c>
      <c r="AF70" s="7">
        <f t="shared" si="2"/>
        <v>476</v>
      </c>
      <c r="AG70" s="32">
        <f t="shared" si="2"/>
        <v>502</v>
      </c>
      <c r="AH70" s="32">
        <f t="shared" si="3"/>
        <v>551</v>
      </c>
      <c r="AI70" s="32">
        <f t="shared" si="3"/>
        <v>569</v>
      </c>
      <c r="AJ70" s="32">
        <f>AJ4+AJ7+AJ10+AJ13+AJ16+AJ19+AJ22+AJ25+AJ28+AJ31+AJ34+AJ37+AJ40+AJ43+AJ46+AJ49+AJ55+AJ58+AJ61+AJ64+AJ67</f>
        <v>558</v>
      </c>
    </row>
    <row r="71" spans="1:36" ht="13.8" thickBot="1" x14ac:dyDescent="0.25">
      <c r="A71" s="54"/>
      <c r="B71" s="55"/>
      <c r="C71" s="49"/>
      <c r="D71" s="3" t="s">
        <v>2</v>
      </c>
      <c r="E71" s="17">
        <f>SUM(E5,E8,E11,E14,E17,E20,E23,E26,E29,E32,E35,E38,E41,E44,E47)</f>
        <v>27</v>
      </c>
      <c r="F71" s="17">
        <f t="shared" ref="F71:Z71" si="5">SUM(F5,F8,F11,F14,F17,F20,F23,F26,F29,F32,F35,F38,F41,F44,F47)</f>
        <v>27</v>
      </c>
      <c r="G71" s="17">
        <f t="shared" si="5"/>
        <v>26</v>
      </c>
      <c r="H71" s="17">
        <f t="shared" si="5"/>
        <v>26</v>
      </c>
      <c r="I71" s="17">
        <f t="shared" si="5"/>
        <v>28</v>
      </c>
      <c r="J71" s="10">
        <f t="shared" si="5"/>
        <v>39</v>
      </c>
      <c r="K71" s="10">
        <f t="shared" si="5"/>
        <v>39</v>
      </c>
      <c r="L71" s="10">
        <f t="shared" si="5"/>
        <v>41</v>
      </c>
      <c r="M71" s="10">
        <f t="shared" si="5"/>
        <v>47</v>
      </c>
      <c r="N71" s="10">
        <f t="shared" si="5"/>
        <v>50</v>
      </c>
      <c r="O71" s="10">
        <f t="shared" si="5"/>
        <v>59</v>
      </c>
      <c r="P71" s="10">
        <f t="shared" si="5"/>
        <v>45</v>
      </c>
      <c r="Q71" s="10">
        <f t="shared" si="5"/>
        <v>49</v>
      </c>
      <c r="R71" s="10">
        <f t="shared" si="5"/>
        <v>58</v>
      </c>
      <c r="S71" s="10">
        <f t="shared" si="5"/>
        <v>66</v>
      </c>
      <c r="T71" s="10">
        <f t="shared" si="5"/>
        <v>66</v>
      </c>
      <c r="U71" s="10">
        <f t="shared" si="5"/>
        <v>71</v>
      </c>
      <c r="V71" s="10">
        <f t="shared" si="5"/>
        <v>67</v>
      </c>
      <c r="W71" s="10">
        <f t="shared" si="5"/>
        <v>74</v>
      </c>
      <c r="X71" s="10">
        <f t="shared" si="5"/>
        <v>69</v>
      </c>
      <c r="Y71" s="10">
        <f t="shared" si="5"/>
        <v>93</v>
      </c>
      <c r="Z71" s="10">
        <f t="shared" si="5"/>
        <v>68</v>
      </c>
      <c r="AA71" s="10">
        <v>76</v>
      </c>
      <c r="AB71" s="10">
        <v>79</v>
      </c>
      <c r="AC71" s="24">
        <f t="shared" si="1"/>
        <v>92</v>
      </c>
      <c r="AD71" s="24">
        <f t="shared" si="1"/>
        <v>82</v>
      </c>
      <c r="AE71" s="24">
        <f>AE5+AE8+AE11+AE14+AE17+AE20+AE23+AE26+AE29+AE32+AE35+AE38+AE41+AE44+AE47+AE56+AE62</f>
        <v>98</v>
      </c>
      <c r="AF71" s="24">
        <f t="shared" si="2"/>
        <v>107</v>
      </c>
      <c r="AG71" s="35">
        <f t="shared" si="2"/>
        <v>102</v>
      </c>
      <c r="AH71" s="34">
        <f t="shared" si="3"/>
        <v>130</v>
      </c>
      <c r="AI71" s="34">
        <f t="shared" si="3"/>
        <v>134</v>
      </c>
      <c r="AJ71" s="34">
        <f>AJ5+AJ8+AJ11+AJ14+AJ17+AJ20+AJ23+AJ26+AJ29+AJ32+AJ35+AJ38+AJ41+AJ44+AJ47+AJ50+AJ56+AJ59+AJ62+AJ65+AJ68</f>
        <v>137</v>
      </c>
    </row>
    <row r="72" spans="1:36" x14ac:dyDescent="0.2">
      <c r="B72" s="4"/>
      <c r="C72" s="6"/>
      <c r="D72" s="6"/>
      <c r="E72" t="s">
        <v>14</v>
      </c>
      <c r="F72" s="4"/>
      <c r="G72" s="4"/>
      <c r="H72" s="4"/>
      <c r="I72" s="4"/>
      <c r="J72" s="4"/>
      <c r="K72" s="4"/>
      <c r="L72" s="4"/>
      <c r="M72" s="4"/>
      <c r="N72" s="4"/>
      <c r="O72" s="5"/>
      <c r="P72" s="5"/>
      <c r="Q72" s="5"/>
      <c r="R72" s="5"/>
      <c r="S72" s="5"/>
      <c r="AH72" s="38"/>
      <c r="AI72" s="38"/>
      <c r="AJ72" s="38"/>
    </row>
    <row r="73" spans="1:36" x14ac:dyDescent="0.2">
      <c r="B73" s="4"/>
      <c r="C73" s="6"/>
      <c r="D73" s="6"/>
      <c r="E73" t="s">
        <v>68</v>
      </c>
      <c r="F73" s="4"/>
      <c r="G73" s="4"/>
      <c r="H73" s="4"/>
      <c r="I73" s="4"/>
      <c r="J73" s="4"/>
      <c r="K73" s="4"/>
      <c r="L73" s="4"/>
      <c r="M73" s="4"/>
      <c r="N73" s="4"/>
      <c r="O73" s="5"/>
      <c r="P73" s="5"/>
      <c r="Q73" s="5"/>
      <c r="R73" s="5"/>
      <c r="S73" s="5"/>
    </row>
    <row r="74" spans="1:36" x14ac:dyDescent="0.2">
      <c r="B74" s="4"/>
      <c r="C74" s="6"/>
      <c r="D74" s="6"/>
      <c r="E74" t="s">
        <v>52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5"/>
      <c r="R74" s="5"/>
      <c r="S74" s="5"/>
    </row>
    <row r="75" spans="1:36" x14ac:dyDescent="0.2">
      <c r="B75" s="4"/>
      <c r="C75" s="6"/>
      <c r="D75" s="6"/>
      <c r="E75" t="s">
        <v>69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5"/>
      <c r="R75" s="5"/>
      <c r="S75" s="5"/>
    </row>
    <row r="76" spans="1:36" x14ac:dyDescent="0.2">
      <c r="B76" s="4"/>
      <c r="C76" s="6"/>
      <c r="D76" s="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5"/>
      <c r="R76" s="5"/>
      <c r="S76" s="5"/>
    </row>
    <row r="77" spans="1:36" x14ac:dyDescent="0.2">
      <c r="B77" s="4"/>
      <c r="C77" s="6"/>
      <c r="D77" s="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36" x14ac:dyDescent="0.2">
      <c r="B78" s="4"/>
      <c r="C78" s="6"/>
      <c r="D78" s="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36" x14ac:dyDescent="0.2">
      <c r="B79" s="4"/>
      <c r="C79" s="6"/>
      <c r="D79" s="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36" x14ac:dyDescent="0.2">
      <c r="B80" s="4"/>
      <c r="C80" s="6"/>
      <c r="D80" s="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">
      <c r="B81" s="4"/>
      <c r="C81" s="6"/>
      <c r="D81" s="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2:19" x14ac:dyDescent="0.2">
      <c r="B82" s="4"/>
      <c r="C82" s="6"/>
      <c r="D82" s="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2:19" x14ac:dyDescent="0.2">
      <c r="B83" s="4"/>
      <c r="C83" s="6"/>
      <c r="D83" s="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2:19" x14ac:dyDescent="0.2">
      <c r="B84" s="4"/>
      <c r="C84" s="6"/>
      <c r="D84" s="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2:19" x14ac:dyDescent="0.2">
      <c r="B85" s="4"/>
      <c r="C85" s="6"/>
      <c r="D85" s="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2:19" x14ac:dyDescent="0.2">
      <c r="B86" s="4"/>
      <c r="C86" s="6"/>
      <c r="D86" s="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2:19" x14ac:dyDescent="0.2">
      <c r="B87" s="4"/>
      <c r="C87" s="6"/>
      <c r="D87" s="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2:19" x14ac:dyDescent="0.2">
      <c r="B88" s="4"/>
      <c r="C88" s="6"/>
      <c r="D88" s="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2:19" x14ac:dyDescent="0.2">
      <c r="B89" s="4"/>
      <c r="C89" s="6"/>
      <c r="D89" s="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2:19" x14ac:dyDescent="0.2">
      <c r="B90" s="4"/>
      <c r="C90" s="6"/>
      <c r="D90" s="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2:19" x14ac:dyDescent="0.2">
      <c r="B91" s="4"/>
      <c r="C91" s="6"/>
      <c r="D91" s="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2:19" x14ac:dyDescent="0.2">
      <c r="B92" s="4"/>
      <c r="C92" s="6"/>
      <c r="D92" s="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2:19" x14ac:dyDescent="0.2">
      <c r="B93" s="4"/>
      <c r="C93" s="6"/>
      <c r="D93" s="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2:19" x14ac:dyDescent="0.2">
      <c r="B94" s="4"/>
      <c r="C94" s="6"/>
      <c r="D94" s="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">
      <c r="B95" s="4"/>
      <c r="C95" s="6"/>
      <c r="D95" s="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2:19" x14ac:dyDescent="0.2">
      <c r="B96" s="4"/>
      <c r="C96" s="6"/>
      <c r="D96" s="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2:19" x14ac:dyDescent="0.2">
      <c r="B97" s="4"/>
      <c r="C97" s="6"/>
      <c r="D97" s="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2:19" x14ac:dyDescent="0.2">
      <c r="B98" s="4"/>
      <c r="C98" s="6"/>
      <c r="D98" s="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2:19" x14ac:dyDescent="0.2">
      <c r="B99" s="4"/>
      <c r="C99" s="6"/>
      <c r="D99" s="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2:19" x14ac:dyDescent="0.2">
      <c r="B100" s="4"/>
      <c r="C100" s="6"/>
      <c r="D100" s="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2:19" x14ac:dyDescent="0.2">
      <c r="B101" s="4"/>
      <c r="C101" s="6"/>
      <c r="D101" s="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2:19" x14ac:dyDescent="0.2">
      <c r="B102" s="4"/>
      <c r="C102" s="6"/>
      <c r="D102" s="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2:19" x14ac:dyDescent="0.2">
      <c r="B103" s="4"/>
      <c r="C103" s="6"/>
      <c r="D103" s="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2:19" x14ac:dyDescent="0.2">
      <c r="B104" s="4"/>
      <c r="C104" s="6"/>
      <c r="D104" s="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2:19" x14ac:dyDescent="0.2">
      <c r="B105" s="4"/>
      <c r="C105" s="6"/>
      <c r="D105" s="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2:19" x14ac:dyDescent="0.2">
      <c r="B106" s="4"/>
      <c r="C106" s="6"/>
      <c r="D106" s="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2:19" x14ac:dyDescent="0.2">
      <c r="B107" s="4"/>
      <c r="C107" s="6"/>
      <c r="D107" s="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2:19" x14ac:dyDescent="0.2">
      <c r="B108" s="4"/>
      <c r="C108" s="6"/>
      <c r="D108" s="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2:19" x14ac:dyDescent="0.2">
      <c r="B109" s="4"/>
      <c r="C109" s="6"/>
      <c r="D109" s="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2:19" x14ac:dyDescent="0.2">
      <c r="B110" s="4"/>
      <c r="C110" s="6"/>
      <c r="D110" s="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2:19" x14ac:dyDescent="0.2">
      <c r="B111" s="4"/>
      <c r="C111" s="6"/>
      <c r="D111" s="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2:19" x14ac:dyDescent="0.2">
      <c r="B112" s="4"/>
      <c r="C112" s="6"/>
      <c r="D112" s="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2:19" x14ac:dyDescent="0.2">
      <c r="B113" s="4"/>
      <c r="C113" s="6"/>
      <c r="D113" s="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2:19" x14ac:dyDescent="0.2">
      <c r="B114" s="4"/>
      <c r="C114" s="6"/>
      <c r="D114" s="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2:19" x14ac:dyDescent="0.2">
      <c r="B115" s="4"/>
      <c r="C115" s="6"/>
      <c r="D115" s="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2:19" x14ac:dyDescent="0.2">
      <c r="B116" s="4"/>
      <c r="C116" s="6"/>
      <c r="D116" s="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2:19" x14ac:dyDescent="0.2">
      <c r="B117" s="4"/>
      <c r="C117" s="6"/>
      <c r="D117" s="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2:19" x14ac:dyDescent="0.2">
      <c r="B118" s="4"/>
      <c r="C118" s="6"/>
      <c r="D118" s="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2:19" x14ac:dyDescent="0.2">
      <c r="B119" s="4"/>
      <c r="C119" s="6"/>
      <c r="D119" s="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2:19" x14ac:dyDescent="0.2">
      <c r="B120" s="4"/>
      <c r="C120" s="6"/>
      <c r="D120" s="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2:19" x14ac:dyDescent="0.2">
      <c r="B121" s="4"/>
      <c r="C121" s="6"/>
      <c r="D121" s="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2:19" x14ac:dyDescent="0.2">
      <c r="B122" s="4"/>
      <c r="C122" s="6"/>
      <c r="D122" s="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2:19" x14ac:dyDescent="0.2">
      <c r="B123" s="4"/>
      <c r="C123" s="6"/>
      <c r="D123" s="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2:19" x14ac:dyDescent="0.2">
      <c r="B124" s="4"/>
      <c r="C124" s="6"/>
      <c r="D124" s="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2:19" x14ac:dyDescent="0.2">
      <c r="B125" s="4"/>
      <c r="C125" s="6"/>
      <c r="D125" s="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2:19" x14ac:dyDescent="0.2">
      <c r="B126" s="4"/>
      <c r="C126" s="6"/>
      <c r="D126" s="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2:19" x14ac:dyDescent="0.2">
      <c r="B127" s="4"/>
      <c r="C127" s="6"/>
      <c r="D127" s="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2:19" x14ac:dyDescent="0.2">
      <c r="B128" s="4"/>
      <c r="C128" s="6"/>
      <c r="D128" s="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2:19" x14ac:dyDescent="0.2">
      <c r="B129" s="4"/>
      <c r="C129" s="6"/>
      <c r="D129" s="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2:19" x14ac:dyDescent="0.2">
      <c r="B130" s="4"/>
      <c r="C130" s="6"/>
      <c r="D130" s="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2:19" x14ac:dyDescent="0.2">
      <c r="B131" s="4"/>
      <c r="C131" s="6"/>
      <c r="D131" s="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2:19" x14ac:dyDescent="0.2">
      <c r="B132" s="4"/>
      <c r="C132" s="6"/>
      <c r="D132" s="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2:19" x14ac:dyDescent="0.2">
      <c r="B133" s="4"/>
      <c r="C133" s="6"/>
      <c r="D133" s="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2:19" x14ac:dyDescent="0.2">
      <c r="B134" s="4"/>
      <c r="C134" s="6"/>
      <c r="D134" s="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2:19" x14ac:dyDescent="0.2">
      <c r="B135" s="4"/>
      <c r="C135" s="6"/>
      <c r="D135" s="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2:19" x14ac:dyDescent="0.2">
      <c r="B136" s="4"/>
      <c r="C136" s="6"/>
      <c r="D136" s="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2:19" x14ac:dyDescent="0.2">
      <c r="B137" s="4"/>
      <c r="C137" s="6"/>
      <c r="D137" s="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2:19" x14ac:dyDescent="0.2">
      <c r="B138" s="4"/>
      <c r="C138" s="6"/>
      <c r="D138" s="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2:19" x14ac:dyDescent="0.2">
      <c r="B139" s="4"/>
      <c r="C139" s="6"/>
      <c r="D139" s="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2:19" x14ac:dyDescent="0.2">
      <c r="B140" s="4"/>
      <c r="C140" s="6"/>
      <c r="D140" s="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2:19" x14ac:dyDescent="0.2">
      <c r="B141" s="4"/>
      <c r="C141" s="6"/>
      <c r="D141" s="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2:19" x14ac:dyDescent="0.2">
      <c r="B142" s="4"/>
      <c r="C142" s="6"/>
      <c r="D142" s="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2:19" x14ac:dyDescent="0.2">
      <c r="B143" s="4"/>
      <c r="C143" s="6"/>
      <c r="D143" s="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2:19" x14ac:dyDescent="0.2">
      <c r="B144" s="4"/>
      <c r="C144" s="6"/>
      <c r="D144" s="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2:19" x14ac:dyDescent="0.2">
      <c r="B145" s="4"/>
      <c r="C145" s="6"/>
      <c r="D145" s="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2:19" x14ac:dyDescent="0.2">
      <c r="B146" s="4"/>
      <c r="C146" s="6"/>
      <c r="D146" s="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2:19" x14ac:dyDescent="0.2">
      <c r="B147" s="4"/>
      <c r="C147" s="6"/>
      <c r="D147" s="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2:19" x14ac:dyDescent="0.2">
      <c r="B148" s="4"/>
      <c r="C148" s="6"/>
      <c r="D148" s="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2:19" x14ac:dyDescent="0.2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2:19" x14ac:dyDescent="0.2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2:19" x14ac:dyDescent="0.2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2:19" x14ac:dyDescent="0.2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2:19" x14ac:dyDescent="0.2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2:19" x14ac:dyDescent="0.2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2:19" x14ac:dyDescent="0.2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2:19" x14ac:dyDescent="0.2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2:19" x14ac:dyDescent="0.2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2:19" x14ac:dyDescent="0.2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2:19" x14ac:dyDescent="0.2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2:19" x14ac:dyDescent="0.2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5:19" x14ac:dyDescent="0.2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5:19" x14ac:dyDescent="0.2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5:19" x14ac:dyDescent="0.2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5:19" x14ac:dyDescent="0.2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5:19" x14ac:dyDescent="0.2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5:19" x14ac:dyDescent="0.2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5:19" x14ac:dyDescent="0.2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5:19" x14ac:dyDescent="0.2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5:19" x14ac:dyDescent="0.2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5:19" x14ac:dyDescent="0.2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5:19" x14ac:dyDescent="0.2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5:19" x14ac:dyDescent="0.2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5:19" x14ac:dyDescent="0.2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5:19" x14ac:dyDescent="0.2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5:19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5:19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5:19" x14ac:dyDescent="0.2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5:19" x14ac:dyDescent="0.2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5:19" x14ac:dyDescent="0.2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5:19" x14ac:dyDescent="0.2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5:19" x14ac:dyDescent="0.2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5:19" x14ac:dyDescent="0.2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5:19" x14ac:dyDescent="0.2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5:19" x14ac:dyDescent="0.2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5:19" x14ac:dyDescent="0.2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5:19" x14ac:dyDescent="0.2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5:19" x14ac:dyDescent="0.2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5:19" x14ac:dyDescent="0.2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5:19" x14ac:dyDescent="0.2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5:19" x14ac:dyDescent="0.2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5:19" x14ac:dyDescent="0.2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5:19" x14ac:dyDescent="0.2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5:19" x14ac:dyDescent="0.2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5:19" x14ac:dyDescent="0.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5:19" x14ac:dyDescent="0.2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5:19" x14ac:dyDescent="0.2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5:19" x14ac:dyDescent="0.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5:19" x14ac:dyDescent="0.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5:19" x14ac:dyDescent="0.2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5:19" x14ac:dyDescent="0.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5:19" x14ac:dyDescent="0.2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5:19" x14ac:dyDescent="0.2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5:19" x14ac:dyDescent="0.2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5:19" x14ac:dyDescent="0.2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5:19" x14ac:dyDescent="0.2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5:19" x14ac:dyDescent="0.2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5:19" x14ac:dyDescent="0.2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5:19" x14ac:dyDescent="0.2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5:19" x14ac:dyDescent="0.2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</sheetData>
  <mergeCells count="75">
    <mergeCell ref="C57:D57"/>
    <mergeCell ref="C58:C59"/>
    <mergeCell ref="A51:A59"/>
    <mergeCell ref="B48:B50"/>
    <mergeCell ref="C48:D48"/>
    <mergeCell ref="C49:C50"/>
    <mergeCell ref="C51:D51"/>
    <mergeCell ref="C52:C53"/>
    <mergeCell ref="B54:B56"/>
    <mergeCell ref="C34:C35"/>
    <mergeCell ref="B39:B41"/>
    <mergeCell ref="C39:D39"/>
    <mergeCell ref="C40:C41"/>
    <mergeCell ref="B36:B38"/>
    <mergeCell ref="C36:D36"/>
    <mergeCell ref="C37:C38"/>
    <mergeCell ref="C12:D12"/>
    <mergeCell ref="C30:D30"/>
    <mergeCell ref="B6:B8"/>
    <mergeCell ref="B9:B11"/>
    <mergeCell ref="B12:B14"/>
    <mergeCell ref="C22:C23"/>
    <mergeCell ref="A2:B2"/>
    <mergeCell ref="B15:B17"/>
    <mergeCell ref="B18:B20"/>
    <mergeCell ref="B3:B5"/>
    <mergeCell ref="A12:A47"/>
    <mergeCell ref="B33:B35"/>
    <mergeCell ref="B27:B29"/>
    <mergeCell ref="B21:B23"/>
    <mergeCell ref="B24:B26"/>
    <mergeCell ref="B30:B32"/>
    <mergeCell ref="C33:D33"/>
    <mergeCell ref="A3:A11"/>
    <mergeCell ref="C16:C17"/>
    <mergeCell ref="C18:D18"/>
    <mergeCell ref="C24:D24"/>
    <mergeCell ref="B51:B53"/>
    <mergeCell ref="C2:D2"/>
    <mergeCell ref="C25:C26"/>
    <mergeCell ref="C15:D15"/>
    <mergeCell ref="C3:D3"/>
    <mergeCell ref="C4:C5"/>
    <mergeCell ref="C6:D6"/>
    <mergeCell ref="C31:C32"/>
    <mergeCell ref="C7:C8"/>
    <mergeCell ref="C9:D9"/>
    <mergeCell ref="C19:C20"/>
    <mergeCell ref="C21:D21"/>
    <mergeCell ref="C13:C14"/>
    <mergeCell ref="C10:C11"/>
    <mergeCell ref="C28:C29"/>
    <mergeCell ref="C27:D27"/>
    <mergeCell ref="B42:B44"/>
    <mergeCell ref="C42:D42"/>
    <mergeCell ref="C43:C44"/>
    <mergeCell ref="B45:B47"/>
    <mergeCell ref="C45:D45"/>
    <mergeCell ref="C46:C47"/>
    <mergeCell ref="C54:D54"/>
    <mergeCell ref="C55:C56"/>
    <mergeCell ref="C69:D69"/>
    <mergeCell ref="C70:C71"/>
    <mergeCell ref="A69:B71"/>
    <mergeCell ref="B66:B68"/>
    <mergeCell ref="C66:D66"/>
    <mergeCell ref="C67:C68"/>
    <mergeCell ref="A60:A68"/>
    <mergeCell ref="B60:B62"/>
    <mergeCell ref="C60:D60"/>
    <mergeCell ref="C61:C62"/>
    <mergeCell ref="B63:B65"/>
    <mergeCell ref="C63:D63"/>
    <mergeCell ref="C64:C65"/>
    <mergeCell ref="B57:B59"/>
  </mergeCells>
  <phoneticPr fontId="2"/>
  <pageMargins left="0.39370078740157483" right="0.39370078740157483" top="0.39370078740157483" bottom="0.39370078740157483" header="0" footer="0"/>
  <pageSetup paperSize="9" scale="7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2023-12-12T02:39:26Z</cp:lastPrinted>
  <dcterms:created xsi:type="dcterms:W3CDTF">2001-09-26T01:14:47Z</dcterms:created>
  <dcterms:modified xsi:type="dcterms:W3CDTF">2024-01-09T06:45:46Z</dcterms:modified>
</cp:coreProperties>
</file>