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５章\"/>
    </mc:Choice>
  </mc:AlternateContent>
  <xr:revisionPtr revIDLastSave="0" documentId="13_ncr:1_{EB54E190-A74F-400F-A6DB-8DD204A20608}" xr6:coauthVersionLast="36" xr6:coauthVersionMax="36" xr10:uidLastSave="{00000000-0000-0000-0000-000000000000}"/>
  <bookViews>
    <workbookView xWindow="32760" yWindow="32760" windowWidth="15480" windowHeight="11616" xr2:uid="{00000000-000D-0000-FFFF-FFFF00000000}"/>
  </bookViews>
  <sheets>
    <sheet name="Sheet1" sheetId="1" r:id="rId1"/>
  </sheets>
  <definedNames>
    <definedName name="_xlnm.Print_Area" localSheetId="0">Sheet1!$A$1:$D$58</definedName>
  </definedNames>
  <calcPr calcId="191029"/>
</workbook>
</file>

<file path=xl/calcChain.xml><?xml version="1.0" encoding="utf-8"?>
<calcChain xmlns="http://schemas.openxmlformats.org/spreadsheetml/2006/main">
  <c r="D54" i="1" l="1"/>
  <c r="D53" i="1"/>
  <c r="D52" i="1"/>
  <c r="D51" i="1"/>
  <c r="D50" i="1"/>
  <c r="D49" i="1"/>
  <c r="D48" i="1"/>
  <c r="B47" i="1"/>
  <c r="D47" i="1"/>
  <c r="B45" i="1"/>
  <c r="D45" i="1"/>
  <c r="B46" i="1"/>
  <c r="D46" i="1"/>
  <c r="B44" i="1"/>
  <c r="D44" i="1"/>
  <c r="B43" i="1"/>
  <c r="D43" i="1"/>
  <c r="D38" i="1"/>
  <c r="D37" i="1"/>
  <c r="D34" i="1"/>
  <c r="D33" i="1"/>
  <c r="D32" i="1"/>
  <c r="D31" i="1"/>
  <c r="D30" i="1"/>
  <c r="D29" i="1"/>
  <c r="D36" i="1"/>
  <c r="D35" i="1"/>
</calcChain>
</file>

<file path=xl/sharedStrings.xml><?xml version="1.0" encoding="utf-8"?>
<sst xmlns="http://schemas.openxmlformats.org/spreadsheetml/2006/main" count="22" uniqueCount="20">
  <si>
    <t>人口</t>
    <rPh sb="0" eb="2">
      <t>ジンコウ</t>
    </rPh>
    <phoneticPr fontId="2"/>
  </si>
  <si>
    <t>資料：市税課</t>
    <rPh sb="0" eb="2">
      <t>シリョウ</t>
    </rPh>
    <rPh sb="3" eb="5">
      <t>シゼイ</t>
    </rPh>
    <rPh sb="5" eb="6">
      <t>カ</t>
    </rPh>
    <phoneticPr fontId="2"/>
  </si>
  <si>
    <t>住宅総床面積</t>
    <rPh sb="0" eb="2">
      <t>ジュウタク</t>
    </rPh>
    <rPh sb="2" eb="3">
      <t>ソウ</t>
    </rPh>
    <rPh sb="3" eb="6">
      <t>ユカメンセキ</t>
    </rPh>
    <phoneticPr fontId="2"/>
  </si>
  <si>
    <t>１人当たり床面積</t>
    <rPh sb="0" eb="2">
      <t>ヒトリ</t>
    </rPh>
    <rPh sb="2" eb="3">
      <t>アタ</t>
    </rPh>
    <rPh sb="5" eb="8">
      <t>ユカメンセキ</t>
    </rPh>
    <phoneticPr fontId="2"/>
  </si>
  <si>
    <t>（２）市民１人当たり住宅面積　　　　　単位：人、㎡（各年1月1日）</t>
    <rPh sb="3" eb="5">
      <t>シミン</t>
    </rPh>
    <rPh sb="5" eb="7">
      <t>ヒトリ</t>
    </rPh>
    <rPh sb="7" eb="8">
      <t>アタ</t>
    </rPh>
    <rPh sb="10" eb="12">
      <t>ジュウタク</t>
    </rPh>
    <rPh sb="12" eb="14">
      <t>メンセキ</t>
    </rPh>
    <phoneticPr fontId="2"/>
  </si>
  <si>
    <t>年</t>
    <rPh sb="0" eb="1">
      <t>ネン</t>
    </rPh>
    <phoneticPr fontId="2"/>
  </si>
  <si>
    <t>令和２</t>
    <rPh sb="0" eb="1">
      <t>レイ</t>
    </rPh>
    <rPh sb="1" eb="2">
      <t>ワ</t>
    </rPh>
    <phoneticPr fontId="2"/>
  </si>
  <si>
    <t>4</t>
    <phoneticPr fontId="2"/>
  </si>
  <si>
    <t>３</t>
    <phoneticPr fontId="2"/>
  </si>
  <si>
    <t>５</t>
    <phoneticPr fontId="2"/>
  </si>
  <si>
    <t>平成元</t>
    <rPh sb="0" eb="2">
      <t>ヘイセイ</t>
    </rPh>
    <rPh sb="2" eb="3">
      <t>ガン</t>
    </rPh>
    <phoneticPr fontId="2"/>
  </si>
  <si>
    <t>２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</si>
  <si>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</si>
  <si>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</si>
  <si>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</si>
  <si>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</si>
  <si>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昭和35</t>
    <rPh sb="0" eb="2">
      <t>ショウワ</t>
    </rPh>
    <phoneticPr fontId="2"/>
  </si>
  <si>
    <t>※昭和40年までは、非課税分を含む。</t>
    <rPh sb="1" eb="3">
      <t>ショウワ</t>
    </rPh>
    <phoneticPr fontId="2"/>
  </si>
  <si>
    <t>４</t>
    <phoneticPr fontId="2"/>
  </si>
  <si>
    <t>※人口は、平成16年以降は外国人を含んだ数字。</t>
    <rPh sb="5" eb="7">
      <t>ヘイセイ</t>
    </rPh>
    <rPh sb="9" eb="10">
      <t>ネン</t>
    </rPh>
    <rPh sb="10" eb="12">
      <t>イコウ</t>
    </rPh>
    <rPh sb="13" eb="15">
      <t>ガイコク</t>
    </rPh>
    <rPh sb="15" eb="16">
      <t>ジン</t>
    </rPh>
    <rPh sb="17" eb="18">
      <t>フク</t>
    </rPh>
    <rPh sb="20" eb="22">
      <t>スウジ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</si>
</sst>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;[Red]0.0"/>
    <numFmt numFmtId="179" formatCode="0.000_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176" fontId="0" fillId="0" borderId="0" xfId="0" applyNumberFormat="1" applyFill="1" applyBorder="1"/>
    <xf numFmtId="38" fontId="0" fillId="0" borderId="1" xfId="1" applyFont="1" applyFill="1" applyBorder="1"/>
    <xf numFmtId="38" fontId="0" fillId="0" borderId="0" xfId="1" applyFont="1" applyFill="1" applyBorder="1" applyAlignment="1"/>
    <xf numFmtId="0" fontId="0" fillId="0" borderId="2" xfId="0" applyFill="1" applyBorder="1"/>
    <xf numFmtId="177" fontId="0" fillId="0" borderId="0" xfId="0" applyNumberFormat="1" applyFill="1"/>
    <xf numFmtId="0" fontId="0" fillId="0" borderId="0" xfId="0" applyFill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38" fontId="0" fillId="0" borderId="6" xfId="1" applyFont="1" applyFill="1" applyBorder="1"/>
    <xf numFmtId="38" fontId="0" fillId="0" borderId="7" xfId="1" applyFont="1" applyFill="1" applyBorder="1"/>
    <xf numFmtId="0" fontId="0" fillId="0" borderId="7" xfId="0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38" fontId="0" fillId="0" borderId="0" xfId="1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178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38" fontId="0" fillId="0" borderId="8" xfId="1" applyFont="1" applyFill="1" applyBorder="1"/>
    <xf numFmtId="38" fontId="0" fillId="0" borderId="2" xfId="1" applyFont="1" applyFill="1" applyBorder="1" applyAlignment="1"/>
    <xf numFmtId="178" fontId="0" fillId="0" borderId="2" xfId="0" applyNumberFormat="1" applyFill="1" applyBorder="1" applyAlignment="1"/>
    <xf numFmtId="179" fontId="0" fillId="0" borderId="0" xfId="0" applyNumberFormat="1" applyFill="1"/>
    <xf numFmtId="0" fontId="0" fillId="0" borderId="0" xfId="0" applyNumberFormat="1" applyFill="1" applyBorder="1" applyAlignment="1"/>
    <xf numFmtId="38" fontId="1" fillId="0" borderId="1" xfId="1" applyFont="1" applyFill="1" applyBorder="1"/>
    <xf numFmtId="38" fontId="1" fillId="0" borderId="0" xfId="1" applyFont="1" applyFill="1" applyBorder="1" applyAlignment="1"/>
    <xf numFmtId="38" fontId="0" fillId="0" borderId="0" xfId="0" applyNumberFormat="1" applyFill="1"/>
    <xf numFmtId="176" fontId="0" fillId="0" borderId="0" xfId="0" applyNumberFormat="1" applyFill="1" applyBorder="1" applyAlignment="1"/>
    <xf numFmtId="49" fontId="0" fillId="0" borderId="0" xfId="0" applyNumberFormat="1" applyFon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Normal="100" zoomScaleSheetLayoutView="175" workbookViewId="0">
      <pane ySplit="2" topLeftCell="A21" activePane="bottomLeft" state="frozen"/>
      <selection pane="bottomLeft"/>
    </sheetView>
  </sheetViews>
  <sheetFormatPr defaultColWidth="9" defaultRowHeight="13.2" x14ac:dyDescent="0.2"/>
  <cols>
    <col min="1" max="1" width="6.88671875" style="6" customWidth="1"/>
    <col min="2" max="4" width="16.33203125" style="6" customWidth="1"/>
    <col min="5" max="5" width="9" style="5"/>
    <col min="6" max="16384" width="9" style="6"/>
  </cols>
  <sheetData>
    <row r="1" spans="1:4" ht="13.8" thickBot="1" x14ac:dyDescent="0.25">
      <c r="A1" s="4" t="s">
        <v>4</v>
      </c>
      <c r="B1" s="4"/>
      <c r="C1" s="4"/>
      <c r="D1" s="4"/>
    </row>
    <row r="2" spans="1:4" x14ac:dyDescent="0.2">
      <c r="A2" s="7" t="s">
        <v>5</v>
      </c>
      <c r="B2" s="8" t="s">
        <v>2</v>
      </c>
      <c r="C2" s="9" t="s">
        <v>0</v>
      </c>
      <c r="D2" s="10" t="s">
        <v>3</v>
      </c>
    </row>
    <row r="3" spans="1:4" x14ac:dyDescent="0.2">
      <c r="A3" s="11" t="s">
        <v>16</v>
      </c>
      <c r="B3" s="12">
        <v>125043</v>
      </c>
      <c r="C3" s="13">
        <v>15973</v>
      </c>
      <c r="D3" s="14">
        <v>7.8</v>
      </c>
    </row>
    <row r="4" spans="1:4" x14ac:dyDescent="0.2">
      <c r="A4" s="15">
        <v>40</v>
      </c>
      <c r="B4" s="2">
        <v>205056</v>
      </c>
      <c r="C4" s="16">
        <v>23678</v>
      </c>
      <c r="D4" s="17">
        <v>8.6999999999999993</v>
      </c>
    </row>
    <row r="5" spans="1:4" x14ac:dyDescent="0.2">
      <c r="A5" s="15">
        <v>45</v>
      </c>
      <c r="B5" s="2">
        <v>397951</v>
      </c>
      <c r="C5" s="16">
        <v>32061</v>
      </c>
      <c r="D5" s="1">
        <v>12.4</v>
      </c>
    </row>
    <row r="6" spans="1:4" x14ac:dyDescent="0.2">
      <c r="A6" s="15">
        <v>48</v>
      </c>
      <c r="B6" s="2">
        <v>737613</v>
      </c>
      <c r="C6" s="16">
        <v>42888</v>
      </c>
      <c r="D6" s="1">
        <v>17.2</v>
      </c>
    </row>
    <row r="7" spans="1:4" x14ac:dyDescent="0.2">
      <c r="A7" s="15">
        <v>49</v>
      </c>
      <c r="B7" s="2">
        <v>864326</v>
      </c>
      <c r="C7" s="16">
        <v>46401</v>
      </c>
      <c r="D7" s="1">
        <v>18.600000000000001</v>
      </c>
    </row>
    <row r="8" spans="1:4" x14ac:dyDescent="0.2">
      <c r="A8" s="15">
        <v>50</v>
      </c>
      <c r="B8" s="2">
        <v>1098912</v>
      </c>
      <c r="C8" s="16">
        <v>54744</v>
      </c>
      <c r="D8" s="1">
        <v>20</v>
      </c>
    </row>
    <row r="9" spans="1:4" x14ac:dyDescent="0.2">
      <c r="A9" s="15">
        <v>53</v>
      </c>
      <c r="B9" s="2">
        <v>1264419</v>
      </c>
      <c r="C9" s="16">
        <v>59701</v>
      </c>
      <c r="D9" s="1">
        <v>21.2</v>
      </c>
    </row>
    <row r="10" spans="1:4" x14ac:dyDescent="0.2">
      <c r="A10" s="15">
        <v>54</v>
      </c>
      <c r="B10" s="2">
        <v>1347652</v>
      </c>
      <c r="C10" s="16">
        <v>61941</v>
      </c>
      <c r="D10" s="1">
        <v>21.8</v>
      </c>
    </row>
    <row r="11" spans="1:4" x14ac:dyDescent="0.2">
      <c r="A11" s="15">
        <v>55</v>
      </c>
      <c r="B11" s="2">
        <v>1347652</v>
      </c>
      <c r="C11" s="16">
        <v>61941</v>
      </c>
      <c r="D11" s="1">
        <v>21.8</v>
      </c>
    </row>
    <row r="12" spans="1:4" x14ac:dyDescent="0.2">
      <c r="A12" s="15">
        <v>56</v>
      </c>
      <c r="B12" s="2">
        <v>1419854</v>
      </c>
      <c r="C12" s="3">
        <v>63684</v>
      </c>
      <c r="D12" s="1">
        <v>22.3</v>
      </c>
    </row>
    <row r="13" spans="1:4" x14ac:dyDescent="0.2">
      <c r="A13" s="15">
        <v>57</v>
      </c>
      <c r="B13" s="2">
        <v>1476733</v>
      </c>
      <c r="C13" s="3">
        <v>64662</v>
      </c>
      <c r="D13" s="1">
        <v>22.8</v>
      </c>
    </row>
    <row r="14" spans="1:4" x14ac:dyDescent="0.2">
      <c r="A14" s="15">
        <v>58</v>
      </c>
      <c r="B14" s="2">
        <v>1534906</v>
      </c>
      <c r="C14" s="3">
        <v>66298</v>
      </c>
      <c r="D14" s="1">
        <v>23.2</v>
      </c>
    </row>
    <row r="15" spans="1:4" x14ac:dyDescent="0.2">
      <c r="A15" s="15">
        <v>59</v>
      </c>
      <c r="B15" s="2">
        <v>1586270</v>
      </c>
      <c r="C15" s="3">
        <v>67272</v>
      </c>
      <c r="D15" s="1">
        <v>23.6</v>
      </c>
    </row>
    <row r="16" spans="1:4" x14ac:dyDescent="0.2">
      <c r="A16" s="15">
        <v>60</v>
      </c>
      <c r="B16" s="2">
        <v>1632786</v>
      </c>
      <c r="C16" s="3">
        <v>68379</v>
      </c>
      <c r="D16" s="1">
        <v>23.9</v>
      </c>
    </row>
    <row r="17" spans="1:5" x14ac:dyDescent="0.2">
      <c r="A17" s="15">
        <v>61</v>
      </c>
      <c r="B17" s="2">
        <v>1661255</v>
      </c>
      <c r="C17" s="3">
        <v>69162</v>
      </c>
      <c r="D17" s="1">
        <v>24</v>
      </c>
    </row>
    <row r="18" spans="1:5" x14ac:dyDescent="0.2">
      <c r="A18" s="15">
        <v>62</v>
      </c>
      <c r="B18" s="2">
        <v>1702510</v>
      </c>
      <c r="C18" s="3">
        <v>69767</v>
      </c>
      <c r="D18" s="1">
        <v>24.4</v>
      </c>
    </row>
    <row r="19" spans="1:5" x14ac:dyDescent="0.2">
      <c r="A19" s="15">
        <v>63</v>
      </c>
      <c r="B19" s="2">
        <v>1755548</v>
      </c>
      <c r="C19" s="3">
        <v>70632</v>
      </c>
      <c r="D19" s="1">
        <v>24.9</v>
      </c>
    </row>
    <row r="20" spans="1:5" x14ac:dyDescent="0.2">
      <c r="A20" s="15" t="s">
        <v>10</v>
      </c>
      <c r="B20" s="2">
        <v>1840417</v>
      </c>
      <c r="C20" s="3">
        <v>70709</v>
      </c>
      <c r="D20" s="1">
        <v>26</v>
      </c>
    </row>
    <row r="21" spans="1:5" x14ac:dyDescent="0.2">
      <c r="A21" s="32" t="s">
        <v>11</v>
      </c>
      <c r="B21" s="2">
        <v>1914056</v>
      </c>
      <c r="C21" s="3">
        <v>72550</v>
      </c>
      <c r="D21" s="1">
        <v>26.4</v>
      </c>
    </row>
    <row r="22" spans="1:5" x14ac:dyDescent="0.2">
      <c r="A22" s="32" t="s">
        <v>8</v>
      </c>
      <c r="B22" s="2">
        <v>2000103</v>
      </c>
      <c r="C22" s="3">
        <v>74297</v>
      </c>
      <c r="D22" s="1">
        <v>26.9</v>
      </c>
    </row>
    <row r="23" spans="1:5" x14ac:dyDescent="0.2">
      <c r="A23" s="32" t="s">
        <v>7</v>
      </c>
      <c r="B23" s="2">
        <v>2075359</v>
      </c>
      <c r="C23" s="3">
        <v>75503</v>
      </c>
      <c r="D23" s="1">
        <v>27.5</v>
      </c>
    </row>
    <row r="24" spans="1:5" x14ac:dyDescent="0.2">
      <c r="A24" s="32" t="s">
        <v>9</v>
      </c>
      <c r="B24" s="2">
        <v>2162103</v>
      </c>
      <c r="C24" s="3">
        <v>77032</v>
      </c>
      <c r="D24" s="1">
        <v>28.1</v>
      </c>
    </row>
    <row r="25" spans="1:5" x14ac:dyDescent="0.2">
      <c r="A25" s="32" t="s">
        <v>12</v>
      </c>
      <c r="B25" s="2">
        <v>2237513</v>
      </c>
      <c r="C25" s="3">
        <v>78900</v>
      </c>
      <c r="D25" s="1">
        <v>28.4</v>
      </c>
    </row>
    <row r="26" spans="1:5" x14ac:dyDescent="0.2">
      <c r="A26" s="32" t="s">
        <v>13</v>
      </c>
      <c r="B26" s="2">
        <v>2321195</v>
      </c>
      <c r="C26" s="3">
        <v>80868</v>
      </c>
      <c r="D26" s="1">
        <v>28.7</v>
      </c>
    </row>
    <row r="27" spans="1:5" x14ac:dyDescent="0.2">
      <c r="A27" s="32" t="s">
        <v>14</v>
      </c>
      <c r="B27" s="2">
        <v>2441706</v>
      </c>
      <c r="C27" s="3">
        <v>82810</v>
      </c>
      <c r="D27" s="1">
        <v>29.5</v>
      </c>
    </row>
    <row r="28" spans="1:5" x14ac:dyDescent="0.2">
      <c r="A28" s="32" t="s">
        <v>15</v>
      </c>
      <c r="B28" s="2">
        <v>2515471</v>
      </c>
      <c r="C28" s="3">
        <v>84157</v>
      </c>
      <c r="D28" s="1">
        <v>29.9</v>
      </c>
    </row>
    <row r="29" spans="1:5" x14ac:dyDescent="0.2">
      <c r="A29" s="15">
        <v>10</v>
      </c>
      <c r="B29" s="2">
        <v>2543271</v>
      </c>
      <c r="C29" s="3">
        <v>85501</v>
      </c>
      <c r="D29" s="19">
        <f t="shared" ref="D29:D34" si="0">B29/C29</f>
        <v>29.745511748400602</v>
      </c>
    </row>
    <row r="30" spans="1:5" x14ac:dyDescent="0.2">
      <c r="A30" s="15">
        <v>11</v>
      </c>
      <c r="B30" s="2">
        <v>2625258</v>
      </c>
      <c r="C30" s="3">
        <v>86733</v>
      </c>
      <c r="D30" s="19">
        <f t="shared" si="0"/>
        <v>30.268271592127565</v>
      </c>
    </row>
    <row r="31" spans="1:5" x14ac:dyDescent="0.2">
      <c r="A31" s="15">
        <v>12</v>
      </c>
      <c r="B31" s="2">
        <v>2702427</v>
      </c>
      <c r="C31" s="3">
        <v>87917</v>
      </c>
      <c r="D31" s="19">
        <f t="shared" si="0"/>
        <v>30.738389617480124</v>
      </c>
    </row>
    <row r="32" spans="1:5" s="18" customFormat="1" x14ac:dyDescent="0.2">
      <c r="A32" s="15">
        <v>13</v>
      </c>
      <c r="B32" s="2">
        <v>2806066</v>
      </c>
      <c r="C32" s="3">
        <v>89254</v>
      </c>
      <c r="D32" s="19">
        <f t="shared" si="0"/>
        <v>31.439106370582831</v>
      </c>
      <c r="E32" s="5"/>
    </row>
    <row r="33" spans="1:7" x14ac:dyDescent="0.2">
      <c r="A33" s="15">
        <v>14</v>
      </c>
      <c r="B33" s="2">
        <v>2863362</v>
      </c>
      <c r="C33" s="3">
        <v>90593</v>
      </c>
      <c r="D33" s="19">
        <f t="shared" si="0"/>
        <v>31.606879118695705</v>
      </c>
    </row>
    <row r="34" spans="1:7" x14ac:dyDescent="0.2">
      <c r="A34" s="15">
        <v>15</v>
      </c>
      <c r="B34" s="2">
        <v>2915085</v>
      </c>
      <c r="C34" s="3">
        <v>91574</v>
      </c>
      <c r="D34" s="19">
        <f t="shared" si="0"/>
        <v>31.833107650643196</v>
      </c>
    </row>
    <row r="35" spans="1:7" x14ac:dyDescent="0.2">
      <c r="A35" s="15">
        <v>16</v>
      </c>
      <c r="B35" s="2">
        <v>2958500</v>
      </c>
      <c r="C35" s="3">
        <v>92712</v>
      </c>
      <c r="D35" s="19">
        <f>B35/C35</f>
        <v>31.910648028302703</v>
      </c>
    </row>
    <row r="36" spans="1:7" x14ac:dyDescent="0.2">
      <c r="A36" s="15">
        <v>17</v>
      </c>
      <c r="B36" s="2">
        <v>3000380</v>
      </c>
      <c r="C36" s="3">
        <v>92889</v>
      </c>
      <c r="D36" s="19">
        <f>B36/C36</f>
        <v>32.300702989589723</v>
      </c>
    </row>
    <row r="37" spans="1:7" x14ac:dyDescent="0.2">
      <c r="A37" s="20">
        <v>18</v>
      </c>
      <c r="B37" s="2">
        <v>3041493</v>
      </c>
      <c r="C37" s="3">
        <v>93144</v>
      </c>
      <c r="D37" s="19">
        <f>B37/C37</f>
        <v>32.653665292450398</v>
      </c>
    </row>
    <row r="38" spans="1:7" x14ac:dyDescent="0.2">
      <c r="A38" s="20">
        <v>19</v>
      </c>
      <c r="B38" s="2">
        <v>3090287</v>
      </c>
      <c r="C38" s="3">
        <v>94202</v>
      </c>
      <c r="D38" s="19">
        <f>B38/C38</f>
        <v>32.80489798518078</v>
      </c>
      <c r="E38" s="25"/>
    </row>
    <row r="39" spans="1:7" x14ac:dyDescent="0.2">
      <c r="A39" s="20">
        <v>20</v>
      </c>
      <c r="B39" s="2">
        <v>3145044</v>
      </c>
      <c r="C39" s="3">
        <v>94561</v>
      </c>
      <c r="D39" s="19">
        <v>33.259419845390809</v>
      </c>
      <c r="E39" s="25"/>
    </row>
    <row r="40" spans="1:7" x14ac:dyDescent="0.2">
      <c r="A40" s="20">
        <v>21</v>
      </c>
      <c r="B40" s="2">
        <v>3196594</v>
      </c>
      <c r="C40" s="3">
        <v>94832</v>
      </c>
      <c r="D40" s="19">
        <v>33.700000000000003</v>
      </c>
      <c r="E40" s="25"/>
    </row>
    <row r="41" spans="1:7" x14ac:dyDescent="0.2">
      <c r="A41" s="20">
        <v>22</v>
      </c>
      <c r="B41" s="2">
        <v>3232883</v>
      </c>
      <c r="C41" s="3">
        <v>95480</v>
      </c>
      <c r="D41" s="19">
        <v>33.9</v>
      </c>
      <c r="E41" s="25"/>
    </row>
    <row r="42" spans="1:7" x14ac:dyDescent="0.2">
      <c r="A42" s="20">
        <v>23</v>
      </c>
      <c r="B42" s="2">
        <v>3276559</v>
      </c>
      <c r="C42" s="3">
        <v>96292</v>
      </c>
      <c r="D42" s="19">
        <v>34</v>
      </c>
      <c r="E42" s="25"/>
    </row>
    <row r="43" spans="1:7" x14ac:dyDescent="0.2">
      <c r="A43" s="20">
        <v>24</v>
      </c>
      <c r="B43" s="2">
        <f>1530839+140503+86958+6966+1549071</f>
        <v>3314337</v>
      </c>
      <c r="C43" s="3">
        <v>96767</v>
      </c>
      <c r="D43" s="26">
        <f t="shared" ref="D43:D49" si="1">ROUND(B43/C43,1)</f>
        <v>34.299999999999997</v>
      </c>
    </row>
    <row r="44" spans="1:7" x14ac:dyDescent="0.2">
      <c r="A44" s="20">
        <v>25</v>
      </c>
      <c r="B44" s="2">
        <f>1551265+139924+85852+6804+1562292</f>
        <v>3346137</v>
      </c>
      <c r="C44" s="3">
        <v>98072</v>
      </c>
      <c r="D44" s="26">
        <f t="shared" si="1"/>
        <v>34.1</v>
      </c>
    </row>
    <row r="45" spans="1:7" x14ac:dyDescent="0.2">
      <c r="A45" s="20">
        <v>26</v>
      </c>
      <c r="B45" s="27">
        <f>1574316+139721+85150+6168+1585163</f>
        <v>3390518</v>
      </c>
      <c r="C45" s="28">
        <v>98748</v>
      </c>
      <c r="D45" s="26">
        <f t="shared" si="1"/>
        <v>34.299999999999997</v>
      </c>
      <c r="G45" s="29"/>
    </row>
    <row r="46" spans="1:7" x14ac:dyDescent="0.2">
      <c r="A46" s="15">
        <v>27</v>
      </c>
      <c r="B46" s="2">
        <f>1598313+138627+84653+1612155</f>
        <v>3433748</v>
      </c>
      <c r="C46" s="28">
        <v>99327</v>
      </c>
      <c r="D46" s="26">
        <f t="shared" si="1"/>
        <v>34.6</v>
      </c>
    </row>
    <row r="47" spans="1:7" x14ac:dyDescent="0.2">
      <c r="A47" s="20">
        <v>28</v>
      </c>
      <c r="B47" s="27">
        <f>1614541+140104+83924+1629935</f>
        <v>3468504</v>
      </c>
      <c r="C47" s="28">
        <v>99635</v>
      </c>
      <c r="D47" s="26">
        <f t="shared" si="1"/>
        <v>34.799999999999997</v>
      </c>
    </row>
    <row r="48" spans="1:7" x14ac:dyDescent="0.2">
      <c r="A48" s="20">
        <v>29</v>
      </c>
      <c r="B48" s="27">
        <v>3499803</v>
      </c>
      <c r="C48" s="28">
        <v>100101</v>
      </c>
      <c r="D48" s="30">
        <f t="shared" si="1"/>
        <v>35</v>
      </c>
    </row>
    <row r="49" spans="1:4" x14ac:dyDescent="0.2">
      <c r="A49" s="20">
        <v>30</v>
      </c>
      <c r="B49" s="27">
        <v>3523244</v>
      </c>
      <c r="C49" s="28">
        <v>100502</v>
      </c>
      <c r="D49" s="30">
        <f t="shared" si="1"/>
        <v>35.1</v>
      </c>
    </row>
    <row r="50" spans="1:4" x14ac:dyDescent="0.2">
      <c r="A50" s="20">
        <v>31</v>
      </c>
      <c r="B50" s="27">
        <v>3564056</v>
      </c>
      <c r="C50" s="28">
        <v>100865</v>
      </c>
      <c r="D50" s="30">
        <f>ROUND(B50/C50,1)</f>
        <v>35.299999999999997</v>
      </c>
    </row>
    <row r="51" spans="1:4" x14ac:dyDescent="0.2">
      <c r="A51" s="33" t="s">
        <v>6</v>
      </c>
      <c r="B51" s="27">
        <v>3595284</v>
      </c>
      <c r="C51" s="28">
        <v>101120</v>
      </c>
      <c r="D51" s="30">
        <f>ROUND(B51/C51,1)</f>
        <v>35.6</v>
      </c>
    </row>
    <row r="52" spans="1:4" x14ac:dyDescent="0.2">
      <c r="A52" s="31" t="s">
        <v>8</v>
      </c>
      <c r="B52" s="27">
        <v>3636141</v>
      </c>
      <c r="C52" s="28">
        <v>101905</v>
      </c>
      <c r="D52" s="30">
        <f>ROUND(B52/C52,1)</f>
        <v>35.700000000000003</v>
      </c>
    </row>
    <row r="53" spans="1:4" x14ac:dyDescent="0.2">
      <c r="A53" s="31" t="s">
        <v>18</v>
      </c>
      <c r="B53" s="27">
        <v>3693689</v>
      </c>
      <c r="C53" s="28">
        <v>101900</v>
      </c>
      <c r="D53" s="30">
        <f>ROUND(B53/C53,1)</f>
        <v>36.200000000000003</v>
      </c>
    </row>
    <row r="54" spans="1:4" x14ac:dyDescent="0.2">
      <c r="A54" s="31" t="s">
        <v>9</v>
      </c>
      <c r="B54" s="27">
        <v>3794118</v>
      </c>
      <c r="C54" s="28">
        <v>102809</v>
      </c>
      <c r="D54" s="30">
        <f>ROUND(B54/C54,1)</f>
        <v>36.9</v>
      </c>
    </row>
    <row r="55" spans="1:4" ht="13.8" thickBot="1" x14ac:dyDescent="0.25">
      <c r="A55" s="21"/>
      <c r="B55" s="22"/>
      <c r="C55" s="23"/>
      <c r="D55" s="24"/>
    </row>
    <row r="56" spans="1:4" x14ac:dyDescent="0.2">
      <c r="A56" s="18" t="s">
        <v>1</v>
      </c>
    </row>
    <row r="57" spans="1:4" x14ac:dyDescent="0.2">
      <c r="A57" s="18" t="s">
        <v>19</v>
      </c>
    </row>
    <row r="58" spans="1:4" x14ac:dyDescent="0.2">
      <c r="A58" s="18" t="s">
        <v>17</v>
      </c>
    </row>
    <row r="59" spans="1:4" x14ac:dyDescent="0.2">
      <c r="A59" s="18"/>
    </row>
    <row r="60" spans="1:4" x14ac:dyDescent="0.2">
      <c r="A60" s="18"/>
    </row>
    <row r="61" spans="1:4" x14ac:dyDescent="0.2">
      <c r="A61" s="18"/>
    </row>
    <row r="62" spans="1:4" x14ac:dyDescent="0.2">
      <c r="A62" s="18"/>
    </row>
    <row r="63" spans="1:4" x14ac:dyDescent="0.2">
      <c r="A63" s="18"/>
    </row>
    <row r="64" spans="1:4" x14ac:dyDescent="0.2">
      <c r="A64" s="18"/>
    </row>
    <row r="65" spans="1:1" x14ac:dyDescent="0.2">
      <c r="A65" s="18"/>
    </row>
  </sheetData>
  <phoneticPr fontId="2"/>
  <pageMargins left="0.98425196850393704" right="0.74803149606299213" top="0.59055118110236227" bottom="0.39370078740157483" header="0.51181102362204722" footer="0.51181102362204722"/>
  <pageSetup paperSize="9" scale="10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2023-12-11T23:26:59Z</cp:lastPrinted>
  <dcterms:created xsi:type="dcterms:W3CDTF">2001-09-18T06:38:54Z</dcterms:created>
  <dcterms:modified xsi:type="dcterms:W3CDTF">2024-01-10T23:07:12Z</dcterms:modified>
</cp:coreProperties>
</file>